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02\4\GMINA CEDRY WIELKIE\przetarg 2021 - 2023\"/>
    </mc:Choice>
  </mc:AlternateContent>
  <xr:revisionPtr revIDLastSave="0" documentId="13_ncr:1_{1DC1D53D-9641-4738-BD3A-F8D3EA749AD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Tab nr 1 - budynki i budowle" sheetId="1" r:id="rId1"/>
    <sheet name="Tab nr 2 - środki trwałe" sheetId="3" r:id="rId2"/>
    <sheet name="Tab nr 3 - sprzęt elektroniczny" sheetId="5" r:id="rId3"/>
    <sheet name="Tab nr 4 - pojazdy" sheetId="2" r:id="rId4"/>
    <sheet name="Tab nr 5 - szkodowość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0" i="6" l="1"/>
  <c r="J21" i="6"/>
  <c r="J14" i="6"/>
  <c r="J9" i="6"/>
  <c r="C4" i="3" l="1"/>
  <c r="D83" i="5"/>
  <c r="D41" i="5"/>
  <c r="D115" i="5" l="1"/>
  <c r="D70" i="5"/>
  <c r="D29" i="3" l="1"/>
  <c r="D118" i="1" l="1"/>
  <c r="C6" i="3" l="1"/>
  <c r="C29" i="3" l="1"/>
  <c r="D104" i="5"/>
  <c r="D101" i="5"/>
  <c r="D98" i="5"/>
  <c r="D95" i="5"/>
  <c r="D92" i="5"/>
  <c r="D89" i="5"/>
  <c r="D86" i="5"/>
  <c r="D66" i="5"/>
  <c r="D63" i="5"/>
  <c r="D60" i="5"/>
  <c r="D57" i="5"/>
  <c r="D54" i="5"/>
  <c r="D51" i="5"/>
  <c r="D48" i="5"/>
  <c r="D4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Praca</author>
  </authors>
  <commentList>
    <comment ref="F14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Praca:</t>
        </r>
        <r>
          <rPr>
            <sz val="9"/>
            <color indexed="81"/>
            <rFont val="Tahoma"/>
            <family val="2"/>
            <charset val="238"/>
          </rPr>
          <t xml:space="preserve">
stary numer G36156</t>
        </r>
      </text>
    </comment>
    <comment ref="F16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Praca:</t>
        </r>
        <r>
          <rPr>
            <sz val="9"/>
            <color indexed="81"/>
            <rFont val="Tahoma"/>
            <family val="2"/>
            <charset val="238"/>
          </rPr>
          <t xml:space="preserve">
stary numer G36156</t>
        </r>
      </text>
    </comment>
  </commentList>
</comments>
</file>

<file path=xl/sharedStrings.xml><?xml version="1.0" encoding="utf-8"?>
<sst xmlns="http://schemas.openxmlformats.org/spreadsheetml/2006/main" count="713" uniqueCount="423">
  <si>
    <t>lp.</t>
  </si>
  <si>
    <t>nazwa budynku / budowli</t>
  </si>
  <si>
    <t>rok budowy</t>
  </si>
  <si>
    <t>powierzchnia użytkowa budynków</t>
  </si>
  <si>
    <t xml:space="preserve">zabezpieczenia (znane zabiezpieczenia p-poż  i przeciw kradzieżowe)                                     </t>
  </si>
  <si>
    <t>lokalizacja (adres)</t>
  </si>
  <si>
    <t>1.</t>
  </si>
  <si>
    <t>Urząd Gminy</t>
  </si>
  <si>
    <t>Budynek Urzędu Gminy</t>
  </si>
  <si>
    <t>Cedry Wlk ul. M.Płażyńskiego 16</t>
  </si>
  <si>
    <t>Cedry Wlk przy oczyszczalni ścieków</t>
  </si>
  <si>
    <t>Cedry Wlk ul. Osadników Wojskowych 41</t>
  </si>
  <si>
    <t>Cedry Wlk ul. Osadników Wojskowych 8</t>
  </si>
  <si>
    <t>Długie Pole</t>
  </si>
  <si>
    <t>Centrum Sportowo-Rekreacyjne przy ŻOKIS</t>
  </si>
  <si>
    <t>Cedry Wielkie ul. Osadników Wojsk.</t>
  </si>
  <si>
    <t>Błotnik</t>
  </si>
  <si>
    <t>Cedry Wielkie</t>
  </si>
  <si>
    <t>Budynek Biblioteka</t>
  </si>
  <si>
    <t>Cedry Wlk ul. Mickiewicza 1</t>
  </si>
  <si>
    <t>Cedry Małe</t>
  </si>
  <si>
    <t>Trutnowy</t>
  </si>
  <si>
    <t>Wocławy</t>
  </si>
  <si>
    <t>Giemlice</t>
  </si>
  <si>
    <t>Przedszkole Samorządowe Nr 2</t>
  </si>
  <si>
    <t>Kotłownia olejowa</t>
  </si>
  <si>
    <t>Świetlica Wiejska</t>
  </si>
  <si>
    <t>Miłocin</t>
  </si>
  <si>
    <t>Remiza OSP</t>
  </si>
  <si>
    <t>Koszwały</t>
  </si>
  <si>
    <t>Koszwały ul. Lipowa</t>
  </si>
  <si>
    <t>Kiezmark ul. Wałowa</t>
  </si>
  <si>
    <t>Trzcinisko</t>
  </si>
  <si>
    <t>Leszkowy</t>
  </si>
  <si>
    <t>Stanisławowo</t>
  </si>
  <si>
    <t>Koszwały- Ostatni Grosz</t>
  </si>
  <si>
    <t>Dom Podcieniowy</t>
  </si>
  <si>
    <t>Miłocin 8</t>
  </si>
  <si>
    <t>Kiezmark</t>
  </si>
  <si>
    <t>Budynek gospodarczy</t>
  </si>
  <si>
    <t>Miłocin przy Domu Podcieniowym</t>
  </si>
  <si>
    <t>Giemlice 44/1</t>
  </si>
  <si>
    <t>Koszwały ul. Spacerowa 6/4</t>
  </si>
  <si>
    <t>Budynek mieszkalny (była szkoła)</t>
  </si>
  <si>
    <t>Budynek mieszkalny Dom Nauczyciela</t>
  </si>
  <si>
    <t>Giemlice 14</t>
  </si>
  <si>
    <t>Giemlice 2</t>
  </si>
  <si>
    <t>Trzcinisko 10</t>
  </si>
  <si>
    <t>Budynek mieszkalny GOZ</t>
  </si>
  <si>
    <t>Cedry Wlk ul. M.Płażyńskiego 18</t>
  </si>
  <si>
    <t>Koszwały ul. Spacerowa 6/2</t>
  </si>
  <si>
    <t>Koszwały ul. Spacerowa16/4</t>
  </si>
  <si>
    <t>Leszkowy 47/6</t>
  </si>
  <si>
    <t>Błotnik 36/1 i 8</t>
  </si>
  <si>
    <t>Cedry Małe, ul. Wiślana 5/3</t>
  </si>
  <si>
    <t>Cedry Małe, ul. Bursztynowa 1/2</t>
  </si>
  <si>
    <t>Trutnowy, ul. Ziemiańska 6/3 i 4</t>
  </si>
  <si>
    <t>Błotnik 12/3</t>
  </si>
  <si>
    <t>Cedry Małe ul. Wspólna 23</t>
  </si>
  <si>
    <t>Cedry Małe ul. Wspólna 25</t>
  </si>
  <si>
    <t>Cedry Małe ul. Wiślana 3/7</t>
  </si>
  <si>
    <t>Kiezmark ul. Serowa 2/3 i 5</t>
  </si>
  <si>
    <t>Koszwały ul. Kasztanowa 2</t>
  </si>
  <si>
    <t>Koszwały ul. Kasztanowa 6/5</t>
  </si>
  <si>
    <t>Koszwały ul. Spacerowa 18/5</t>
  </si>
  <si>
    <t>Koszwały ul Spacerowa 27/2 i 5</t>
  </si>
  <si>
    <t>Plac zabaw przy ŻOKIS</t>
  </si>
  <si>
    <t>Plac  zabaw - wieś</t>
  </si>
  <si>
    <t>Cedry Wielkie - cenrt. Wsi</t>
  </si>
  <si>
    <t>Plac  zabaw (2)</t>
  </si>
  <si>
    <t>Plac  zabaw (1)</t>
  </si>
  <si>
    <t>Leszkowy - Serowo</t>
  </si>
  <si>
    <t>Leszkowy - wieś</t>
  </si>
  <si>
    <t>Wiaty przystankowe (2szt.)</t>
  </si>
  <si>
    <t>Wiaty przystankowe (1szt.)</t>
  </si>
  <si>
    <t>Boisko sport-rekreacyjne</t>
  </si>
  <si>
    <t>Boisko sportowe</t>
  </si>
  <si>
    <t>Dźwig SP 15HL</t>
  </si>
  <si>
    <t>Przystań Żeglarska Błotnik</t>
  </si>
  <si>
    <t>Łącznie</t>
  </si>
  <si>
    <t>Dane pojazdów</t>
  </si>
  <si>
    <t>Lp.</t>
  </si>
  <si>
    <t>Marka</t>
  </si>
  <si>
    <t>Typ, model</t>
  </si>
  <si>
    <t>Nr podw./ nadw.</t>
  </si>
  <si>
    <t>Nr rej.</t>
  </si>
  <si>
    <t>Rodzaj pojazdu</t>
  </si>
  <si>
    <t>Poj.</t>
  </si>
  <si>
    <t>DATA I REJESTRACJI</t>
  </si>
  <si>
    <t>Rok prod.</t>
  </si>
  <si>
    <t>wartość</t>
  </si>
  <si>
    <t xml:space="preserve">Okres ubezpieczenia OC i NW </t>
  </si>
  <si>
    <t xml:space="preserve">Okres ubezpieczenia AC i KR </t>
  </si>
  <si>
    <t>Od</t>
  </si>
  <si>
    <t>Do</t>
  </si>
  <si>
    <t>1. Urząd Gminy</t>
  </si>
  <si>
    <t xml:space="preserve">Volkswagen </t>
  </si>
  <si>
    <t>Star</t>
  </si>
  <si>
    <t>GDH 835B</t>
  </si>
  <si>
    <t>specjalny</t>
  </si>
  <si>
    <t>1982.06.16</t>
  </si>
  <si>
    <t>Przyczepka samochodowa THULE</t>
  </si>
  <si>
    <t>VH2000B487P199807</t>
  </si>
  <si>
    <t>GDA 55PP</t>
  </si>
  <si>
    <t>przyczepa</t>
  </si>
  <si>
    <t>2007.10.25</t>
  </si>
  <si>
    <t>750 kg</t>
  </si>
  <si>
    <t>Mercedes-Benz</t>
  </si>
  <si>
    <t>Laf 1113B</t>
  </si>
  <si>
    <t>GDA 67FN</t>
  </si>
  <si>
    <t>specjalne</t>
  </si>
  <si>
    <t>2006.06.06</t>
  </si>
  <si>
    <t>Scania</t>
  </si>
  <si>
    <t>LB81S</t>
  </si>
  <si>
    <t>GDA 2X38</t>
  </si>
  <si>
    <t>2008.04.21</t>
  </si>
  <si>
    <t>Nissan</t>
  </si>
  <si>
    <t>Navara D40 LL01</t>
  </si>
  <si>
    <t>VSKCVND40U0432524</t>
  </si>
  <si>
    <t>GDA MJ05</t>
  </si>
  <si>
    <t>ciężarowy</t>
  </si>
  <si>
    <t>KYMCO</t>
  </si>
  <si>
    <t>A50000MXU500IRS</t>
  </si>
  <si>
    <t>RFBA50000B1900171</t>
  </si>
  <si>
    <t>GDA YC68</t>
  </si>
  <si>
    <t>samochód inny</t>
  </si>
  <si>
    <t>TRAMP - TRAIL</t>
  </si>
  <si>
    <t>1300 2 1300JH</t>
  </si>
  <si>
    <t>SUB07JH00BJ005426</t>
  </si>
  <si>
    <t>GDA 5W54</t>
  </si>
  <si>
    <t>przyczepa ciężarowa</t>
  </si>
  <si>
    <t>STIM</t>
  </si>
  <si>
    <t>P075 P75Z14121304N</t>
  </si>
  <si>
    <t>SYAP07500B0003668</t>
  </si>
  <si>
    <t>GDA 5W53</t>
  </si>
  <si>
    <t>przyczepa lekka</t>
  </si>
  <si>
    <t>OSP w Cedrach Wielkich, ul. Osadników Wojskowych 8, 83-020 Cedry Wielkie</t>
  </si>
  <si>
    <t>Ford</t>
  </si>
  <si>
    <t>Transit FGD6</t>
  </si>
  <si>
    <t>WF0NXXTTFNDU86509</t>
  </si>
  <si>
    <t>GDA 2CA5</t>
  </si>
  <si>
    <t>specjalny pożarniczy</t>
  </si>
  <si>
    <t>31.07.2013</t>
  </si>
  <si>
    <t>Rok</t>
  </si>
  <si>
    <t>Liczba szkód</t>
  </si>
  <si>
    <t>Środki trwałe, urządzenia i wyposażenie</t>
  </si>
  <si>
    <t>Zbiory biblioteczne</t>
  </si>
  <si>
    <t>Urząd Gminy - świetlica Leszkowy</t>
  </si>
  <si>
    <t>Urząd Gminy - świetlica Stanisławowo</t>
  </si>
  <si>
    <t>Urząd Gminy - świetlica Kiezmark</t>
  </si>
  <si>
    <t>Urząd Gminy - świetlica Miłocin</t>
  </si>
  <si>
    <t>Urząd Gminy - świetlica Trzcinisko</t>
  </si>
  <si>
    <t>Urząd Gminy - magazyn p.poż</t>
  </si>
  <si>
    <t>Urząd Gminy - zarządzanie kryzysowe</t>
  </si>
  <si>
    <t>Urząd Gminy - OSP Cedry Wielkie</t>
  </si>
  <si>
    <t>Urząd Gminy - OSP Koszwały</t>
  </si>
  <si>
    <t>Urząd Gminy - Centrum Sportowo - Rekreacyjne w Długim Polu</t>
  </si>
  <si>
    <t>Szkoła Podstawowa w Wocławach</t>
  </si>
  <si>
    <t>Przedszkole Samorządowe Nr 2 w Cedrach Małych</t>
  </si>
  <si>
    <t>Gminna Biblioteka Publiczna</t>
  </si>
  <si>
    <t>Żuławski Ośrodek Kultury i Sportu</t>
  </si>
  <si>
    <t>Ośrodek Rewalidacyjno-Wychowawczy Giemlice</t>
  </si>
  <si>
    <t>Gminny Ośrodek Pomocy Społecznej</t>
  </si>
  <si>
    <t>Koszwały, ul. Spacerowa 5/1</t>
  </si>
  <si>
    <t>Miłocin 45/4</t>
  </si>
  <si>
    <t>Miłocin 2/2-4</t>
  </si>
  <si>
    <t>Leszkowy 39/2</t>
  </si>
  <si>
    <t>Wykaz sprzętu elektronicznego stacjonarnego</t>
  </si>
  <si>
    <t>lp</t>
  </si>
  <si>
    <t>nazwa środka trwałego</t>
  </si>
  <si>
    <t>rok produkcji</t>
  </si>
  <si>
    <t>wartość (początkowa)</t>
  </si>
  <si>
    <t xml:space="preserve">sprzęt elektroniczny </t>
  </si>
  <si>
    <t>brak</t>
  </si>
  <si>
    <t>Wykaz sprzętu elektronicznego przenośnego</t>
  </si>
  <si>
    <t>Laptop ACR EX 5220</t>
  </si>
  <si>
    <t>Komputer przenośny szt 6</t>
  </si>
  <si>
    <t>Laptop 355V 5C</t>
  </si>
  <si>
    <t>Komputery przenośne  3 szt</t>
  </si>
  <si>
    <t>Ekran Projekcyjny</t>
  </si>
  <si>
    <t>Projektor multimedialny PJD6544W</t>
  </si>
  <si>
    <t>Laptop Asus R510L-X0141H  szt 3</t>
  </si>
  <si>
    <t>Mikrofon Bezprzewodowy UHF PLL</t>
  </si>
  <si>
    <t>Przedwzmacniacz POWER MIXER PLL</t>
  </si>
  <si>
    <t>Nagłośnienie 4 kolumny PSW412</t>
  </si>
  <si>
    <t>Urząd Gminy - świetlica Koszwały ul. Lipowa; Ostatni Grosz</t>
  </si>
  <si>
    <t xml:space="preserve">wartość odtworzeniowa </t>
  </si>
  <si>
    <t>ŻOKiS I z ogrodzeniem</t>
  </si>
  <si>
    <t>ŻOKiS II i Remiza z ogrodzeniem</t>
  </si>
  <si>
    <t>Centrum Sportowo-Rekreacyjne z ogrodzeniem</t>
  </si>
  <si>
    <t>Przystań Żeglarska z ogrodzeniem + pomosty</t>
  </si>
  <si>
    <t>Boisko "Orlik" wraz z ogrodzeniem</t>
  </si>
  <si>
    <t>Szkoła Podstawowa z ogrodzeniem</t>
  </si>
  <si>
    <t>Hydrofornia Kiezmark z ogrodzeniem</t>
  </si>
  <si>
    <t>Hydrofornia Błotnik z ogrodzeniem</t>
  </si>
  <si>
    <t>Stacja podnoszenia ciśnienia wody Leszkowy z ogrodzeniem</t>
  </si>
  <si>
    <t>Stacja podnoszenia ciśnienia wody Cedry Małe z ogrodzeniem</t>
  </si>
  <si>
    <t>Ogrodzenie PSZOK</t>
  </si>
  <si>
    <t>Cedry Wielkie Leśna 36</t>
  </si>
  <si>
    <t>Kontener - stróżówka - PSZOK</t>
  </si>
  <si>
    <t>Cedry Wielkie ul. Leśna 36</t>
  </si>
  <si>
    <t>Boisko sportowe z ogrodzeniem</t>
  </si>
  <si>
    <t>zestaw komputerowy z monitorem i oprogramowaniem 30 szt</t>
  </si>
  <si>
    <t>zestaw komputerowy z monitorem i oprogramowaniem 50 szt</t>
  </si>
  <si>
    <t>drukarka laserowa 7 szt</t>
  </si>
  <si>
    <t>switch 7 szt</t>
  </si>
  <si>
    <t>zestaw komputerowy z monitorem i oprogramowaniem 10 szt</t>
  </si>
  <si>
    <t>Budynek oczyszczalni ścieków z ogrodzeniem i urządzeniami technicznymi</t>
  </si>
  <si>
    <t>Budynek OC (magazyn OC z wyposażeniem)</t>
  </si>
  <si>
    <t>Stacja uzdatniania wody Wocławy</t>
  </si>
  <si>
    <t>Stacja podnoszenia ciśnienia wody Koszwały zbiornik wyrówna</t>
  </si>
  <si>
    <t>Wiaty przystankowe (3szt.)</t>
  </si>
  <si>
    <t>4 budynki magazynowe po GS</t>
  </si>
  <si>
    <t>Cedry Wielki ul. Osadników Wojskowych</t>
  </si>
  <si>
    <t>Wiaty przystankowe (4szt.)</t>
  </si>
  <si>
    <t>Renault</t>
  </si>
  <si>
    <t>Midlum 220.15/C</t>
  </si>
  <si>
    <t>VF644ACA000007854</t>
  </si>
  <si>
    <t>GDA FU94</t>
  </si>
  <si>
    <t>25.08.2004</t>
  </si>
  <si>
    <t>Czy budynek jest pod nadzorem konserwatora zabytków? Tak\Nie</t>
  </si>
  <si>
    <t>Remont generalny w budynkach, które mają więcej niż 50 lat? Tak\Nie - Kiedy?</t>
  </si>
  <si>
    <t>Rodzaj konstrukcji budynków i pokrycia dachowego</t>
  </si>
  <si>
    <t>Czy budynek(budowla) jest pustostanem wyłączonym z eksploatacji? Tak\Nie</t>
  </si>
  <si>
    <t>Gminny Ośrodek Zdrowia wraz z ogrodzeniem ETER MED.</t>
  </si>
  <si>
    <t>Garaż przy GOZ wraz z otoczeniem i ogrodzeniem</t>
  </si>
  <si>
    <t>Miasteczko ruchu</t>
  </si>
  <si>
    <t>Oddział Przedszkolny</t>
  </si>
  <si>
    <t>Trutnowy ul. Św. Piotra i Pawła 3</t>
  </si>
  <si>
    <t>Cedry Małe ul. Wiślana 11</t>
  </si>
  <si>
    <t>Trzcinisko 19/4</t>
  </si>
  <si>
    <t>Tablica interakktywna szt 7 projekt LSMŻ</t>
  </si>
  <si>
    <t>Projektor Hitachi sz 7 LSMŻ</t>
  </si>
  <si>
    <t>Kopiarka Canon 3 szt projekt LSMŻ</t>
  </si>
  <si>
    <t>Tablet SW1-011 4 szt projekt LSMŻ</t>
  </si>
  <si>
    <t>Laptop acer  72 szt LSMŻ</t>
  </si>
  <si>
    <t>System do analiz click gr 500 szt 3 LSMŻ</t>
  </si>
  <si>
    <t>2. Oddział Przedszkolny w Trutnowach</t>
  </si>
  <si>
    <t>Laptop przenośny szt 2</t>
  </si>
  <si>
    <t>sprzęt przenośny</t>
  </si>
  <si>
    <t>Oddział Przedszkolny w Trutnowach</t>
  </si>
  <si>
    <t>Szkoła Podstawowa w Cedrach Wielkich</t>
  </si>
  <si>
    <t>Szkoła Podstawowa w Cedrach Małych</t>
  </si>
  <si>
    <t>Gmina Cedry Wielkie</t>
  </si>
  <si>
    <t>7HC Caravelle</t>
  </si>
  <si>
    <t>WV2ZZZ7HZKH027999</t>
  </si>
  <si>
    <t>GDA 21681</t>
  </si>
  <si>
    <t>samochód osobowy przewóz osób niepełnosprawnych</t>
  </si>
  <si>
    <t>19.11.2018</t>
  </si>
  <si>
    <t>2 Lokale rezerwa</t>
  </si>
  <si>
    <t>Trutnowy, ul. Łokietka 17/5A i 17/5B</t>
  </si>
  <si>
    <t>Cedry Małe, ul. Wiślana 12/2</t>
  </si>
  <si>
    <t>Leszkowy 43/2</t>
  </si>
  <si>
    <t>Giemlice 48</t>
  </si>
  <si>
    <t>Regał na łodzie i schodołaz</t>
  </si>
  <si>
    <t>Zestaw komputerowy PC(monitor,drukarka,oprogra)</t>
  </si>
  <si>
    <t>Tablet Samsung</t>
  </si>
  <si>
    <t>Laptop Toshiba</t>
  </si>
  <si>
    <t>Laptop,drukarka,oprogramowanie</t>
  </si>
  <si>
    <t xml:space="preserve">Zestaw komputerowy PC (monitor,drukarka,oprogra) USC szt 5   </t>
  </si>
  <si>
    <t>Wyposażenie  serwerowni (serwery,zasilacze,centrala telef,szafa serwerowa,switche,router,klimatyzator)</t>
  </si>
  <si>
    <t>Czytnik do Dowodów osob</t>
  </si>
  <si>
    <t>PEZAL</t>
  </si>
  <si>
    <t>PE3502</t>
  </si>
  <si>
    <t>SU9PE3502K1CR1005</t>
  </si>
  <si>
    <t>GDA 91891</t>
  </si>
  <si>
    <t>przyczepa specjalna</t>
  </si>
  <si>
    <t>25.06.2019</t>
  </si>
  <si>
    <t>SU9PE3502K1CR1006</t>
  </si>
  <si>
    <t>GDA 91892</t>
  </si>
  <si>
    <t xml:space="preserve">PEZAL </t>
  </si>
  <si>
    <t>SU9PE3502K1CR1007</t>
  </si>
  <si>
    <t>GDA 91893</t>
  </si>
  <si>
    <t>przyczepa specjalna agregat elektryczny</t>
  </si>
  <si>
    <t>SU9PE3502K1CR1008</t>
  </si>
  <si>
    <t>GDA 91894</t>
  </si>
  <si>
    <t>Budynek Centrum Kultury Rybackiej</t>
  </si>
  <si>
    <t>Cedry Małe ul. Żuławska 58A</t>
  </si>
  <si>
    <t>Altana ogrodowa</t>
  </si>
  <si>
    <t xml:space="preserve">Altana ogrodowa </t>
  </si>
  <si>
    <t>DRON</t>
  </si>
  <si>
    <t>Kamera termowizyjna</t>
  </si>
  <si>
    <t>Komunikator SIMS</t>
  </si>
  <si>
    <t>Komputer stacjonarny 13/8GB</t>
  </si>
  <si>
    <t>Kamery obrotowe monitorujące szt 4</t>
  </si>
  <si>
    <t>Kamera stała monitorująca szt 5</t>
  </si>
  <si>
    <t>Hala widowiskowo-sportowa</t>
  </si>
  <si>
    <t>Centrum Kultury Rybackiej</t>
  </si>
  <si>
    <t>TAK</t>
  </si>
  <si>
    <t>TAK/ 2019</t>
  </si>
  <si>
    <t>Hala widowiskowo-sportowa wraz z biblioteką i łącznikiem pomiędzy szkołą podstawową z ogrodzeniem</t>
  </si>
  <si>
    <t>Cedy Wielkie ul. Osadników Wojskowych 21</t>
  </si>
  <si>
    <t>komputer ADAX DELTA WXPC9100 C3</t>
  </si>
  <si>
    <t>Laptopy ASUS X540NA 15.6" N3350 4GB wraz z oprogramowaniem 35 szt</t>
  </si>
  <si>
    <t>sprzęt może być użyczony uczniom do nauki zdalnej</t>
  </si>
  <si>
    <t>laptopy Acer TMP215-52 z oprogramowaniem 10szt</t>
  </si>
  <si>
    <t>tablet Lenovo TB-X605L 26 szt</t>
  </si>
  <si>
    <t>OSP Koszwały, ul. Lipowa 63, 83-011 Wiślinka, REGON: 192565434</t>
  </si>
  <si>
    <t>35811710501620</t>
  </si>
  <si>
    <t>Cedry Wielkie ul. M.Płazyńskiego 18</t>
  </si>
  <si>
    <t>Cedry Wielkie ul. Osadników Wojsk. 21</t>
  </si>
  <si>
    <t>Błotnik ul. Nadwiślańska 2</t>
  </si>
  <si>
    <t>Cedry Wielkie ul. Osadników Wojskowych 21</t>
  </si>
  <si>
    <t>Cedry Wielkie ul. Os. Wojskowych 21</t>
  </si>
  <si>
    <t>Ośrodek Rewalidacyjno-Wychowawczy</t>
  </si>
  <si>
    <t xml:space="preserve">Budynek mieszkalny </t>
  </si>
  <si>
    <t>lokal mieszkalny</t>
  </si>
  <si>
    <t>2 lokale mieszkalne</t>
  </si>
  <si>
    <t>lokal  mieszkalny</t>
  </si>
  <si>
    <t xml:space="preserve"> lokal mieszkalny</t>
  </si>
  <si>
    <t xml:space="preserve"> lokal mieszkalny mieszkalny</t>
  </si>
  <si>
    <t xml:space="preserve"> 2 lokale mieszkalne</t>
  </si>
  <si>
    <t xml:space="preserve"> lokal  mieszkalny</t>
  </si>
  <si>
    <t xml:space="preserve">lokale  mieszkalne </t>
  </si>
  <si>
    <t xml:space="preserve"> budynek mieszkalny</t>
  </si>
  <si>
    <t>lokal - mieszkalny</t>
  </si>
  <si>
    <t>budynek mieszkalny  ( dwie rodziny)</t>
  </si>
  <si>
    <t>1. Oddział Przedszkolny w Trutnowach</t>
  </si>
  <si>
    <t>2. Szkoła Podstawowa w Wocławach</t>
  </si>
  <si>
    <t>3. Szkoła Podstawowa w Cerach Wielkich</t>
  </si>
  <si>
    <t>4. Szkoła Podstawowa w Cerach Małych</t>
  </si>
  <si>
    <t>5. Przedszkole Samorządowe Nr 2 w Cedrach Małych</t>
  </si>
  <si>
    <t>6. Ośrodek Rewalidacyjno Wychowawczy Giemlice</t>
  </si>
  <si>
    <t>7. Gminna Biblioteka Publiczna</t>
  </si>
  <si>
    <t>8. Żuławski Ośrodek Kultury i Sportu</t>
  </si>
  <si>
    <t>9. Gminny Ośrodek Pomocy Społecznej</t>
  </si>
  <si>
    <t>3. Szkoła Podstawowa w Wocławach</t>
  </si>
  <si>
    <t>4. Szkoła Podstawowa w Cerach Wielkich</t>
  </si>
  <si>
    <t>5. Szkoła Podstawowa w Cedrach Małych</t>
  </si>
  <si>
    <t>6. Przedszkole Samorządowe Nr 2 w Cedrach Małych</t>
  </si>
  <si>
    <t>7. Ośrodek Rewalidacyjno Wychowawczy Giemlice</t>
  </si>
  <si>
    <t>8. Gminna Biblioteka Publiczna</t>
  </si>
  <si>
    <t>9. Żuławski Ośrodek Kultury i Sportu</t>
  </si>
  <si>
    <t>10. Przystań żeglarska w Błotniku- sala multimed</t>
  </si>
  <si>
    <t>Urząd Gminy- pozostałe sołectwa ogółem</t>
  </si>
  <si>
    <t>Giemlice 1</t>
  </si>
  <si>
    <t>Właściciel</t>
  </si>
  <si>
    <t>29.10.2021 29.10.2022 29.10.2023</t>
  </si>
  <si>
    <t xml:space="preserve">28.10.2022 28.10.2023 28.10.2024 </t>
  </si>
  <si>
    <t>Ilość miejsc</t>
  </si>
  <si>
    <t xml:space="preserve"> Ładowność</t>
  </si>
  <si>
    <t>x</t>
  </si>
  <si>
    <t xml:space="preserve">26.10.2021 26.10.2022 26.10.2023 </t>
  </si>
  <si>
    <t xml:space="preserve">25.10.2022 25.10.2023 25.10.2024 </t>
  </si>
  <si>
    <t xml:space="preserve">21.04.2021 21.04.2022 21.04.2023 </t>
  </si>
  <si>
    <t xml:space="preserve">20.04.2022 20.04.2023 20.04.2024 </t>
  </si>
  <si>
    <t>03.10.2021 03.10.2022 03.10.2023</t>
  </si>
  <si>
    <t xml:space="preserve">02.10.2022 02.10.2023 02.10.2024 </t>
  </si>
  <si>
    <t>31.07.2021 31.07.2022 31.07.2023</t>
  </si>
  <si>
    <t>30.07.2022 30.07.2023 30.07.2024</t>
  </si>
  <si>
    <t>12.07.2021 12.07.2022 12.07.2023</t>
  </si>
  <si>
    <t>11.07.2022 11.07.2023 11.07.2024</t>
  </si>
  <si>
    <t>19.11.2021 19.11.2022 19.11.2023</t>
  </si>
  <si>
    <t>18.11.2022 18.11.2023 18.11.2024</t>
  </si>
  <si>
    <t>25.06.2021 25.06.2022 25.06.2023</t>
  </si>
  <si>
    <t>24.06.2022 24.06.2023 24.06.2024</t>
  </si>
  <si>
    <t xml:space="preserve">13.08.2021 13.08.2022 13.08.2023 </t>
  </si>
  <si>
    <t xml:space="preserve">12.08.2022 12.08.2023 12.08.2024 </t>
  </si>
  <si>
    <t>Tabela nr 1</t>
  </si>
  <si>
    <t>Wykaz budynków i budowli</t>
  </si>
  <si>
    <t>Tabela nr 2</t>
  </si>
  <si>
    <t>Wykaz wartości środków trwałych i zbiorów bibliotecznych</t>
  </si>
  <si>
    <t>Tabela nr 3</t>
  </si>
  <si>
    <t>Tabela nr 4</t>
  </si>
  <si>
    <t>Wykaz pojazdów</t>
  </si>
  <si>
    <t>ZESTAWIENIE SZKÓD GMINY CEDRY WIELKIE 2017r.</t>
  </si>
  <si>
    <t>L.P.</t>
  </si>
  <si>
    <t>UBEZPIECZAJĄCY</t>
  </si>
  <si>
    <t>UBEZPIECZONY</t>
  </si>
  <si>
    <t>POSZKODOWANY</t>
  </si>
  <si>
    <t>UBEZPIECZYCIEL</t>
  </si>
  <si>
    <t>RODZAJ SZKODY</t>
  </si>
  <si>
    <t>PRZEDMIOT SZKODY</t>
  </si>
  <si>
    <t>DATA SZKODY</t>
  </si>
  <si>
    <t>KWOTA ODSZKODOWANIA:</t>
  </si>
  <si>
    <t>PRZYCZYNA ODMOWY</t>
  </si>
  <si>
    <t>CEDRY WIELKIE</t>
  </si>
  <si>
    <t>UG</t>
  </si>
  <si>
    <t>TUW TUW</t>
  </si>
  <si>
    <t>ALL</t>
  </si>
  <si>
    <t>DACH BUDYNKU</t>
  </si>
  <si>
    <t>12.01.17</t>
  </si>
  <si>
    <t>OCD</t>
  </si>
  <si>
    <t>12.06.17</t>
  </si>
  <si>
    <t>BRAK WINY SIŁA WYŻSZA</t>
  </si>
  <si>
    <t>11.08.17</t>
  </si>
  <si>
    <t>29.10.17</t>
  </si>
  <si>
    <t>DANE NA DZIEŃ 09.10.2020r.</t>
  </si>
  <si>
    <t>SUMA:</t>
  </si>
  <si>
    <t>ZESTAWIENIE SZKÓD GMINY CEDRY WIELKIE 2018r.</t>
  </si>
  <si>
    <t>26.04.18</t>
  </si>
  <si>
    <t>ZESTAWIENIE SZKÓD GMINY CEDRY WIELKIE 2019r.</t>
  </si>
  <si>
    <t xml:space="preserve">CEDRY WIELKIE </t>
  </si>
  <si>
    <t>UG/ZOKIS</t>
  </si>
  <si>
    <t>02.01.19</t>
  </si>
  <si>
    <t xml:space="preserve">SP </t>
  </si>
  <si>
    <t>ZALANIE</t>
  </si>
  <si>
    <t>11.05.19</t>
  </si>
  <si>
    <t>ZESTAWIENIE SZKÓD GMINY CEDRY WIELKIE 2020r.</t>
  </si>
  <si>
    <t>OSP</t>
  </si>
  <si>
    <t>INTERRISK</t>
  </si>
  <si>
    <t>NNW</t>
  </si>
  <si>
    <t>OC (RĘKA LEWA - POKĄSANIE PRZEZ PSA)</t>
  </si>
  <si>
    <t>18.03.20</t>
  </si>
  <si>
    <t>BRAK USZCZERBKU NA ZDROWIU</t>
  </si>
  <si>
    <t>TUWTUW</t>
  </si>
  <si>
    <t>ELL</t>
  </si>
  <si>
    <t>16.01.20</t>
  </si>
  <si>
    <t>20.06.20</t>
  </si>
  <si>
    <t>W TOKU</t>
  </si>
  <si>
    <t>D</t>
  </si>
  <si>
    <t>2 POMPY</t>
  </si>
  <si>
    <t>02.06.20</t>
  </si>
  <si>
    <t xml:space="preserve">GBP </t>
  </si>
  <si>
    <t>SZ</t>
  </si>
  <si>
    <t>SZYBA  W GBP</t>
  </si>
  <si>
    <t>05.08.20</t>
  </si>
  <si>
    <t>OSOBA TRZECIA</t>
  </si>
  <si>
    <t>POJAZD</t>
  </si>
  <si>
    <t>NAWAŁNICA</t>
  </si>
  <si>
    <t>TABELA nr 5</t>
  </si>
  <si>
    <t>Wykaz szkodowości</t>
  </si>
  <si>
    <t>Wocławy, ul. Władysława Łokietka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</si>
</sst>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</numFmts>
  <fonts count="37">
    <font>
      <sz val="11"/>
      <color theme="1"/>
      <name val="Czcionka tekstu podstawowego"/>
      <family val="2"/>
      <charset val="238"/>
    </font>
    <font>
      <sz val="10"/>
      <name val="Verdana"/>
      <family val="2"/>
      <charset val="238"/>
    </font>
    <font>
      <b/>
      <sz val="10"/>
      <color indexed="9"/>
      <name val="Verdana"/>
      <family val="2"/>
      <charset val="238"/>
    </font>
    <font>
      <b/>
      <sz val="9"/>
      <color indexed="9"/>
      <name val="Verdana"/>
      <family val="2"/>
      <charset val="238"/>
    </font>
    <font>
      <b/>
      <sz val="10"/>
      <name val="Verdana"/>
      <family val="2"/>
      <charset val="238"/>
    </font>
    <font>
      <b/>
      <u/>
      <sz val="10"/>
      <name val="Verdana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color indexed="9"/>
      <name val="Verdana"/>
      <family val="2"/>
      <charset val="238"/>
    </font>
    <font>
      <sz val="10"/>
      <color indexed="9"/>
      <name val="Verdana"/>
      <family val="2"/>
      <charset val="238"/>
    </font>
    <font>
      <b/>
      <i/>
      <u/>
      <sz val="11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9"/>
      <name val="Verdana"/>
      <family val="2"/>
      <charset val="238"/>
    </font>
    <font>
      <sz val="11"/>
      <name val="Arial"/>
      <family val="2"/>
      <charset val="238"/>
    </font>
    <font>
      <sz val="12"/>
      <name val="Verdan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name val="Verdan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i/>
      <u/>
      <sz val="10"/>
      <name val="Verdana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2"/>
      <color rgb="FFFF0000"/>
      <name val="Verdana"/>
      <family val="2"/>
      <charset val="238"/>
    </font>
    <font>
      <b/>
      <sz val="10"/>
      <color theme="0"/>
      <name val="Verdana"/>
      <family val="2"/>
      <charset val="238"/>
    </font>
    <font>
      <sz val="9"/>
      <name val="Arial"/>
      <family val="2"/>
      <charset val="238"/>
    </font>
    <font>
      <b/>
      <i/>
      <u/>
      <sz val="10"/>
      <color theme="1"/>
      <name val="Verdana"/>
      <family val="2"/>
      <charset val="238"/>
    </font>
    <font>
      <b/>
      <sz val="10"/>
      <color theme="1"/>
      <name val="Calibri Light"/>
      <family val="2"/>
      <charset val="238"/>
    </font>
    <font>
      <sz val="10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sz val="11"/>
      <color theme="1"/>
      <name val="Calibri Light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0"/>
  </cellStyleXfs>
  <cellXfs count="18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Fill="1" applyBorder="1" applyAlignment="1">
      <alignment horizontal="right" vertical="center" wrapText="1"/>
    </xf>
    <xf numFmtId="4" fontId="1" fillId="0" borderId="0" xfId="0" applyNumberFormat="1" applyFont="1" applyAlignment="1">
      <alignment horizontal="left"/>
    </xf>
    <xf numFmtId="0" fontId="0" fillId="0" borderId="3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" fontId="1" fillId="0" borderId="0" xfId="0" applyNumberFormat="1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44" fontId="1" fillId="3" borderId="0" xfId="0" applyNumberFormat="1" applyFont="1" applyFill="1" applyAlignment="1">
      <alignment vertical="center"/>
    </xf>
    <xf numFmtId="0" fontId="10" fillId="3" borderId="0" xfId="0" applyFont="1" applyFill="1" applyAlignment="1">
      <alignment horizontal="right" vertical="center"/>
    </xf>
    <xf numFmtId="0" fontId="1" fillId="3" borderId="0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4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4" fontId="13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4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Border="1"/>
    <xf numFmtId="164" fontId="2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164" fontId="17" fillId="0" borderId="1" xfId="0" applyNumberFormat="1" applyFont="1" applyFill="1" applyBorder="1" applyAlignment="1">
      <alignment horizontal="righ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8" fontId="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Fill="1"/>
    <xf numFmtId="0" fontId="1" fillId="0" borderId="0" xfId="0" applyFont="1" applyFill="1" applyAlignment="1">
      <alignment horizontal="left"/>
    </xf>
    <xf numFmtId="165" fontId="20" fillId="0" borderId="0" xfId="0" applyNumberFormat="1" applyFont="1" applyFill="1" applyAlignment="1">
      <alignment horizontal="right"/>
    </xf>
    <xf numFmtId="165" fontId="2" fillId="2" borderId="1" xfId="0" applyNumberFormat="1" applyFont="1" applyFill="1" applyBorder="1" applyAlignment="1">
      <alignment horizontal="right" vertical="center" wrapText="1"/>
    </xf>
    <xf numFmtId="44" fontId="0" fillId="0" borderId="3" xfId="0" applyNumberFormat="1" applyFill="1" applyBorder="1" applyAlignment="1">
      <alignment horizontal="right" vertical="center" wrapText="1"/>
    </xf>
    <xf numFmtId="164" fontId="1" fillId="0" borderId="0" xfId="0" applyNumberFormat="1" applyFont="1"/>
    <xf numFmtId="44" fontId="0" fillId="0" borderId="6" xfId="0" applyNumberFormat="1" applyFill="1" applyBorder="1" applyAlignment="1">
      <alignment horizontal="right" vertical="center" wrapText="1"/>
    </xf>
    <xf numFmtId="0" fontId="0" fillId="0" borderId="12" xfId="0" applyFont="1" applyFill="1" applyBorder="1" applyAlignment="1">
      <alignment vertical="center" wrapText="1"/>
    </xf>
    <xf numFmtId="44" fontId="0" fillId="0" borderId="1" xfId="0" applyNumberFormat="1" applyFill="1" applyBorder="1" applyAlignment="1">
      <alignment horizontal="right" vertical="center" wrapText="1"/>
    </xf>
    <xf numFmtId="0" fontId="0" fillId="0" borderId="10" xfId="0" applyFont="1" applyFill="1" applyBorder="1" applyAlignment="1">
      <alignment vertical="center" wrapText="1"/>
    </xf>
    <xf numFmtId="44" fontId="0" fillId="0" borderId="4" xfId="0" applyNumberForma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165" fontId="1" fillId="0" borderId="0" xfId="0" applyNumberFormat="1" applyFont="1"/>
    <xf numFmtId="0" fontId="2" fillId="0" borderId="0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65" fontId="20" fillId="0" borderId="1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164" fontId="21" fillId="2" borderId="5" xfId="0" applyNumberFormat="1" applyFont="1" applyFill="1" applyBorder="1" applyAlignment="1">
      <alignment horizontal="right" vertical="center" wrapText="1"/>
    </xf>
    <xf numFmtId="165" fontId="1" fillId="0" borderId="0" xfId="0" applyNumberFormat="1" applyFont="1" applyFill="1" applyAlignment="1">
      <alignment horizontal="right"/>
    </xf>
    <xf numFmtId="165" fontId="1" fillId="0" borderId="1" xfId="0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/>
    <xf numFmtId="0" fontId="7" fillId="0" borderId="1" xfId="0" applyNumberFormat="1" applyFont="1" applyFill="1" applyBorder="1" applyAlignment="1"/>
    <xf numFmtId="164" fontId="2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44" fontId="25" fillId="0" borderId="4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vertical="center" wrapText="1"/>
    </xf>
    <xf numFmtId="44" fontId="26" fillId="0" borderId="4" xfId="0" applyNumberFormat="1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44" fontId="26" fillId="0" borderId="1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Fill="1"/>
    <xf numFmtId="0" fontId="26" fillId="0" borderId="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vertical="center" wrapText="1"/>
    </xf>
    <xf numFmtId="0" fontId="1" fillId="0" borderId="0" xfId="0" applyFont="1" applyFill="1" applyBorder="1"/>
    <xf numFmtId="0" fontId="1" fillId="0" borderId="0" xfId="0" applyFont="1" applyFill="1" applyAlignment="1">
      <alignment wrapText="1"/>
    </xf>
    <xf numFmtId="0" fontId="13" fillId="0" borderId="4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8" fontId="25" fillId="0" borderId="1" xfId="0" applyNumberFormat="1" applyFont="1" applyFill="1" applyBorder="1" applyAlignment="1">
      <alignment horizontal="right" vertical="center" wrapText="1"/>
    </xf>
    <xf numFmtId="0" fontId="13" fillId="0" borderId="18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64" fontId="28" fillId="2" borderId="1" xfId="0" applyNumberFormat="1" applyFont="1" applyFill="1" applyBorder="1" applyAlignment="1">
      <alignment horizontal="right" vertical="center" wrapText="1"/>
    </xf>
    <xf numFmtId="164" fontId="28" fillId="2" borderId="4" xfId="0" applyNumberFormat="1" applyFont="1" applyFill="1" applyBorder="1" applyAlignment="1">
      <alignment horizontal="right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8" fontId="0" fillId="0" borderId="6" xfId="0" applyNumberFormat="1" applyFill="1" applyBorder="1" applyAlignment="1">
      <alignment horizontal="right" vertical="center" wrapText="1"/>
    </xf>
    <xf numFmtId="8" fontId="0" fillId="0" borderId="1" xfId="0" applyNumberFormat="1" applyFill="1" applyBorder="1" applyAlignment="1">
      <alignment horizontal="right" vertical="center" wrapText="1"/>
    </xf>
    <xf numFmtId="164" fontId="17" fillId="0" borderId="4" xfId="0" applyNumberFormat="1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4" fontId="25" fillId="0" borderId="1" xfId="0" applyNumberFormat="1" applyFont="1" applyFill="1" applyBorder="1" applyAlignment="1">
      <alignment horizontal="right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44" fontId="25" fillId="0" borderId="5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0" fillId="3" borderId="0" xfId="0" applyFont="1" applyFill="1" applyAlignment="1">
      <alignment horizontal="right" vertical="center"/>
    </xf>
    <xf numFmtId="0" fontId="32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center" vertical="center" wrapText="1"/>
    </xf>
    <xf numFmtId="164" fontId="32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44" fontId="34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6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36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0" fillId="0" borderId="20" xfId="0" applyFont="1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44" fontId="12" fillId="5" borderId="1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8"/>
  <sheetViews>
    <sheetView tabSelected="1" topLeftCell="A16" zoomScaleNormal="100" workbookViewId="0">
      <selection activeCell="G24" sqref="G24"/>
    </sheetView>
  </sheetViews>
  <sheetFormatPr defaultRowHeight="12.75"/>
  <cols>
    <col min="1" max="1" width="3.875" style="18" customWidth="1"/>
    <col min="2" max="2" width="24.75" style="18" customWidth="1"/>
    <col min="3" max="3" width="8.625" style="19" customWidth="1"/>
    <col min="4" max="4" width="17.625" style="20" customWidth="1"/>
    <col min="5" max="5" width="15.75" style="20" customWidth="1"/>
    <col min="6" max="6" width="27.875" style="18" customWidth="1"/>
    <col min="7" max="7" width="27.75" style="18" customWidth="1"/>
    <col min="8" max="11" width="21.625" style="18" customWidth="1"/>
    <col min="12" max="12" width="7.25" style="1" customWidth="1"/>
    <col min="13" max="13" width="14.75" style="2" bestFit="1" customWidth="1"/>
    <col min="14" max="14" width="13.75" style="2" bestFit="1" customWidth="1"/>
    <col min="15" max="16" width="14.75" style="2" bestFit="1" customWidth="1"/>
    <col min="17" max="259" width="9" style="2"/>
    <col min="260" max="260" width="3.25" style="2" customWidth="1"/>
    <col min="261" max="261" width="24.75" style="2" customWidth="1"/>
    <col min="262" max="262" width="8.625" style="2" customWidth="1"/>
    <col min="263" max="263" width="18" style="2" customWidth="1"/>
    <col min="264" max="265" width="15.75" style="2" customWidth="1"/>
    <col min="266" max="266" width="27.875" style="2" customWidth="1"/>
    <col min="267" max="267" width="27.75" style="2" customWidth="1"/>
    <col min="268" max="268" width="7.25" style="2" customWidth="1"/>
    <col min="269" max="269" width="14.75" style="2" bestFit="1" customWidth="1"/>
    <col min="270" max="270" width="13.75" style="2" bestFit="1" customWidth="1"/>
    <col min="271" max="272" width="14.75" style="2" bestFit="1" customWidth="1"/>
    <col min="273" max="515" width="9" style="2"/>
    <col min="516" max="516" width="3.25" style="2" customWidth="1"/>
    <col min="517" max="517" width="24.75" style="2" customWidth="1"/>
    <col min="518" max="518" width="8.625" style="2" customWidth="1"/>
    <col min="519" max="519" width="18" style="2" customWidth="1"/>
    <col min="520" max="521" width="15.75" style="2" customWidth="1"/>
    <col min="522" max="522" width="27.875" style="2" customWidth="1"/>
    <col min="523" max="523" width="27.75" style="2" customWidth="1"/>
    <col min="524" max="524" width="7.25" style="2" customWidth="1"/>
    <col min="525" max="525" width="14.75" style="2" bestFit="1" customWidth="1"/>
    <col min="526" max="526" width="13.75" style="2" bestFit="1" customWidth="1"/>
    <col min="527" max="528" width="14.75" style="2" bestFit="1" customWidth="1"/>
    <col min="529" max="771" width="9" style="2"/>
    <col min="772" max="772" width="3.25" style="2" customWidth="1"/>
    <col min="773" max="773" width="24.75" style="2" customWidth="1"/>
    <col min="774" max="774" width="8.625" style="2" customWidth="1"/>
    <col min="775" max="775" width="18" style="2" customWidth="1"/>
    <col min="776" max="777" width="15.75" style="2" customWidth="1"/>
    <col min="778" max="778" width="27.875" style="2" customWidth="1"/>
    <col min="779" max="779" width="27.75" style="2" customWidth="1"/>
    <col min="780" max="780" width="7.25" style="2" customWidth="1"/>
    <col min="781" max="781" width="14.75" style="2" bestFit="1" customWidth="1"/>
    <col min="782" max="782" width="13.75" style="2" bestFit="1" customWidth="1"/>
    <col min="783" max="784" width="14.75" style="2" bestFit="1" customWidth="1"/>
    <col min="785" max="1027" width="9" style="2"/>
    <col min="1028" max="1028" width="3.25" style="2" customWidth="1"/>
    <col min="1029" max="1029" width="24.75" style="2" customWidth="1"/>
    <col min="1030" max="1030" width="8.625" style="2" customWidth="1"/>
    <col min="1031" max="1031" width="18" style="2" customWidth="1"/>
    <col min="1032" max="1033" width="15.75" style="2" customWidth="1"/>
    <col min="1034" max="1034" width="27.875" style="2" customWidth="1"/>
    <col min="1035" max="1035" width="27.75" style="2" customWidth="1"/>
    <col min="1036" max="1036" width="7.25" style="2" customWidth="1"/>
    <col min="1037" max="1037" width="14.75" style="2" bestFit="1" customWidth="1"/>
    <col min="1038" max="1038" width="13.75" style="2" bestFit="1" customWidth="1"/>
    <col min="1039" max="1040" width="14.75" style="2" bestFit="1" customWidth="1"/>
    <col min="1041" max="1283" width="9" style="2"/>
    <col min="1284" max="1284" width="3.25" style="2" customWidth="1"/>
    <col min="1285" max="1285" width="24.75" style="2" customWidth="1"/>
    <col min="1286" max="1286" width="8.625" style="2" customWidth="1"/>
    <col min="1287" max="1287" width="18" style="2" customWidth="1"/>
    <col min="1288" max="1289" width="15.75" style="2" customWidth="1"/>
    <col min="1290" max="1290" width="27.875" style="2" customWidth="1"/>
    <col min="1291" max="1291" width="27.75" style="2" customWidth="1"/>
    <col min="1292" max="1292" width="7.25" style="2" customWidth="1"/>
    <col min="1293" max="1293" width="14.75" style="2" bestFit="1" customWidth="1"/>
    <col min="1294" max="1294" width="13.75" style="2" bestFit="1" customWidth="1"/>
    <col min="1295" max="1296" width="14.75" style="2" bestFit="1" customWidth="1"/>
    <col min="1297" max="1539" width="9" style="2"/>
    <col min="1540" max="1540" width="3.25" style="2" customWidth="1"/>
    <col min="1541" max="1541" width="24.75" style="2" customWidth="1"/>
    <col min="1542" max="1542" width="8.625" style="2" customWidth="1"/>
    <col min="1543" max="1543" width="18" style="2" customWidth="1"/>
    <col min="1544" max="1545" width="15.75" style="2" customWidth="1"/>
    <col min="1546" max="1546" width="27.875" style="2" customWidth="1"/>
    <col min="1547" max="1547" width="27.75" style="2" customWidth="1"/>
    <col min="1548" max="1548" width="7.25" style="2" customWidth="1"/>
    <col min="1549" max="1549" width="14.75" style="2" bestFit="1" customWidth="1"/>
    <col min="1550" max="1550" width="13.75" style="2" bestFit="1" customWidth="1"/>
    <col min="1551" max="1552" width="14.75" style="2" bestFit="1" customWidth="1"/>
    <col min="1553" max="1795" width="9" style="2"/>
    <col min="1796" max="1796" width="3.25" style="2" customWidth="1"/>
    <col min="1797" max="1797" width="24.75" style="2" customWidth="1"/>
    <col min="1798" max="1798" width="8.625" style="2" customWidth="1"/>
    <col min="1799" max="1799" width="18" style="2" customWidth="1"/>
    <col min="1800" max="1801" width="15.75" style="2" customWidth="1"/>
    <col min="1802" max="1802" width="27.875" style="2" customWidth="1"/>
    <col min="1803" max="1803" width="27.75" style="2" customWidth="1"/>
    <col min="1804" max="1804" width="7.25" style="2" customWidth="1"/>
    <col min="1805" max="1805" width="14.75" style="2" bestFit="1" customWidth="1"/>
    <col min="1806" max="1806" width="13.75" style="2" bestFit="1" customWidth="1"/>
    <col min="1807" max="1808" width="14.75" style="2" bestFit="1" customWidth="1"/>
    <col min="1809" max="2051" width="9" style="2"/>
    <col min="2052" max="2052" width="3.25" style="2" customWidth="1"/>
    <col min="2053" max="2053" width="24.75" style="2" customWidth="1"/>
    <col min="2054" max="2054" width="8.625" style="2" customWidth="1"/>
    <col min="2055" max="2055" width="18" style="2" customWidth="1"/>
    <col min="2056" max="2057" width="15.75" style="2" customWidth="1"/>
    <col min="2058" max="2058" width="27.875" style="2" customWidth="1"/>
    <col min="2059" max="2059" width="27.75" style="2" customWidth="1"/>
    <col min="2060" max="2060" width="7.25" style="2" customWidth="1"/>
    <col min="2061" max="2061" width="14.75" style="2" bestFit="1" customWidth="1"/>
    <col min="2062" max="2062" width="13.75" style="2" bestFit="1" customWidth="1"/>
    <col min="2063" max="2064" width="14.75" style="2" bestFit="1" customWidth="1"/>
    <col min="2065" max="2307" width="9" style="2"/>
    <col min="2308" max="2308" width="3.25" style="2" customWidth="1"/>
    <col min="2309" max="2309" width="24.75" style="2" customWidth="1"/>
    <col min="2310" max="2310" width="8.625" style="2" customWidth="1"/>
    <col min="2311" max="2311" width="18" style="2" customWidth="1"/>
    <col min="2312" max="2313" width="15.75" style="2" customWidth="1"/>
    <col min="2314" max="2314" width="27.875" style="2" customWidth="1"/>
    <col min="2315" max="2315" width="27.75" style="2" customWidth="1"/>
    <col min="2316" max="2316" width="7.25" style="2" customWidth="1"/>
    <col min="2317" max="2317" width="14.75" style="2" bestFit="1" customWidth="1"/>
    <col min="2318" max="2318" width="13.75" style="2" bestFit="1" customWidth="1"/>
    <col min="2319" max="2320" width="14.75" style="2" bestFit="1" customWidth="1"/>
    <col min="2321" max="2563" width="9" style="2"/>
    <col min="2564" max="2564" width="3.25" style="2" customWidth="1"/>
    <col min="2565" max="2565" width="24.75" style="2" customWidth="1"/>
    <col min="2566" max="2566" width="8.625" style="2" customWidth="1"/>
    <col min="2567" max="2567" width="18" style="2" customWidth="1"/>
    <col min="2568" max="2569" width="15.75" style="2" customWidth="1"/>
    <col min="2570" max="2570" width="27.875" style="2" customWidth="1"/>
    <col min="2571" max="2571" width="27.75" style="2" customWidth="1"/>
    <col min="2572" max="2572" width="7.25" style="2" customWidth="1"/>
    <col min="2573" max="2573" width="14.75" style="2" bestFit="1" customWidth="1"/>
    <col min="2574" max="2574" width="13.75" style="2" bestFit="1" customWidth="1"/>
    <col min="2575" max="2576" width="14.75" style="2" bestFit="1" customWidth="1"/>
    <col min="2577" max="2819" width="9" style="2"/>
    <col min="2820" max="2820" width="3.25" style="2" customWidth="1"/>
    <col min="2821" max="2821" width="24.75" style="2" customWidth="1"/>
    <col min="2822" max="2822" width="8.625" style="2" customWidth="1"/>
    <col min="2823" max="2823" width="18" style="2" customWidth="1"/>
    <col min="2824" max="2825" width="15.75" style="2" customWidth="1"/>
    <col min="2826" max="2826" width="27.875" style="2" customWidth="1"/>
    <col min="2827" max="2827" width="27.75" style="2" customWidth="1"/>
    <col min="2828" max="2828" width="7.25" style="2" customWidth="1"/>
    <col min="2829" max="2829" width="14.75" style="2" bestFit="1" customWidth="1"/>
    <col min="2830" max="2830" width="13.75" style="2" bestFit="1" customWidth="1"/>
    <col min="2831" max="2832" width="14.75" style="2" bestFit="1" customWidth="1"/>
    <col min="2833" max="3075" width="9" style="2"/>
    <col min="3076" max="3076" width="3.25" style="2" customWidth="1"/>
    <col min="3077" max="3077" width="24.75" style="2" customWidth="1"/>
    <col min="3078" max="3078" width="8.625" style="2" customWidth="1"/>
    <col min="3079" max="3079" width="18" style="2" customWidth="1"/>
    <col min="3080" max="3081" width="15.75" style="2" customWidth="1"/>
    <col min="3082" max="3082" width="27.875" style="2" customWidth="1"/>
    <col min="3083" max="3083" width="27.75" style="2" customWidth="1"/>
    <col min="3084" max="3084" width="7.25" style="2" customWidth="1"/>
    <col min="3085" max="3085" width="14.75" style="2" bestFit="1" customWidth="1"/>
    <col min="3086" max="3086" width="13.75" style="2" bestFit="1" customWidth="1"/>
    <col min="3087" max="3088" width="14.75" style="2" bestFit="1" customWidth="1"/>
    <col min="3089" max="3331" width="9" style="2"/>
    <col min="3332" max="3332" width="3.25" style="2" customWidth="1"/>
    <col min="3333" max="3333" width="24.75" style="2" customWidth="1"/>
    <col min="3334" max="3334" width="8.625" style="2" customWidth="1"/>
    <col min="3335" max="3335" width="18" style="2" customWidth="1"/>
    <col min="3336" max="3337" width="15.75" style="2" customWidth="1"/>
    <col min="3338" max="3338" width="27.875" style="2" customWidth="1"/>
    <col min="3339" max="3339" width="27.75" style="2" customWidth="1"/>
    <col min="3340" max="3340" width="7.25" style="2" customWidth="1"/>
    <col min="3341" max="3341" width="14.75" style="2" bestFit="1" customWidth="1"/>
    <col min="3342" max="3342" width="13.75" style="2" bestFit="1" customWidth="1"/>
    <col min="3343" max="3344" width="14.75" style="2" bestFit="1" customWidth="1"/>
    <col min="3345" max="3587" width="9" style="2"/>
    <col min="3588" max="3588" width="3.25" style="2" customWidth="1"/>
    <col min="3589" max="3589" width="24.75" style="2" customWidth="1"/>
    <col min="3590" max="3590" width="8.625" style="2" customWidth="1"/>
    <col min="3591" max="3591" width="18" style="2" customWidth="1"/>
    <col min="3592" max="3593" width="15.75" style="2" customWidth="1"/>
    <col min="3594" max="3594" width="27.875" style="2" customWidth="1"/>
    <col min="3595" max="3595" width="27.75" style="2" customWidth="1"/>
    <col min="3596" max="3596" width="7.25" style="2" customWidth="1"/>
    <col min="3597" max="3597" width="14.75" style="2" bestFit="1" customWidth="1"/>
    <col min="3598" max="3598" width="13.75" style="2" bestFit="1" customWidth="1"/>
    <col min="3599" max="3600" width="14.75" style="2" bestFit="1" customWidth="1"/>
    <col min="3601" max="3843" width="9" style="2"/>
    <col min="3844" max="3844" width="3.25" style="2" customWidth="1"/>
    <col min="3845" max="3845" width="24.75" style="2" customWidth="1"/>
    <col min="3846" max="3846" width="8.625" style="2" customWidth="1"/>
    <col min="3847" max="3847" width="18" style="2" customWidth="1"/>
    <col min="3848" max="3849" width="15.75" style="2" customWidth="1"/>
    <col min="3850" max="3850" width="27.875" style="2" customWidth="1"/>
    <col min="3851" max="3851" width="27.75" style="2" customWidth="1"/>
    <col min="3852" max="3852" width="7.25" style="2" customWidth="1"/>
    <col min="3853" max="3853" width="14.75" style="2" bestFit="1" customWidth="1"/>
    <col min="3854" max="3854" width="13.75" style="2" bestFit="1" customWidth="1"/>
    <col min="3855" max="3856" width="14.75" style="2" bestFit="1" customWidth="1"/>
    <col min="3857" max="4099" width="9" style="2"/>
    <col min="4100" max="4100" width="3.25" style="2" customWidth="1"/>
    <col min="4101" max="4101" width="24.75" style="2" customWidth="1"/>
    <col min="4102" max="4102" width="8.625" style="2" customWidth="1"/>
    <col min="4103" max="4103" width="18" style="2" customWidth="1"/>
    <col min="4104" max="4105" width="15.75" style="2" customWidth="1"/>
    <col min="4106" max="4106" width="27.875" style="2" customWidth="1"/>
    <col min="4107" max="4107" width="27.75" style="2" customWidth="1"/>
    <col min="4108" max="4108" width="7.25" style="2" customWidth="1"/>
    <col min="4109" max="4109" width="14.75" style="2" bestFit="1" customWidth="1"/>
    <col min="4110" max="4110" width="13.75" style="2" bestFit="1" customWidth="1"/>
    <col min="4111" max="4112" width="14.75" style="2" bestFit="1" customWidth="1"/>
    <col min="4113" max="4355" width="9" style="2"/>
    <col min="4356" max="4356" width="3.25" style="2" customWidth="1"/>
    <col min="4357" max="4357" width="24.75" style="2" customWidth="1"/>
    <col min="4358" max="4358" width="8.625" style="2" customWidth="1"/>
    <col min="4359" max="4359" width="18" style="2" customWidth="1"/>
    <col min="4360" max="4361" width="15.75" style="2" customWidth="1"/>
    <col min="4362" max="4362" width="27.875" style="2" customWidth="1"/>
    <col min="4363" max="4363" width="27.75" style="2" customWidth="1"/>
    <col min="4364" max="4364" width="7.25" style="2" customWidth="1"/>
    <col min="4365" max="4365" width="14.75" style="2" bestFit="1" customWidth="1"/>
    <col min="4366" max="4366" width="13.75" style="2" bestFit="1" customWidth="1"/>
    <col min="4367" max="4368" width="14.75" style="2" bestFit="1" customWidth="1"/>
    <col min="4369" max="4611" width="9" style="2"/>
    <col min="4612" max="4612" width="3.25" style="2" customWidth="1"/>
    <col min="4613" max="4613" width="24.75" style="2" customWidth="1"/>
    <col min="4614" max="4614" width="8.625" style="2" customWidth="1"/>
    <col min="4615" max="4615" width="18" style="2" customWidth="1"/>
    <col min="4616" max="4617" width="15.75" style="2" customWidth="1"/>
    <col min="4618" max="4618" width="27.875" style="2" customWidth="1"/>
    <col min="4619" max="4619" width="27.75" style="2" customWidth="1"/>
    <col min="4620" max="4620" width="7.25" style="2" customWidth="1"/>
    <col min="4621" max="4621" width="14.75" style="2" bestFit="1" customWidth="1"/>
    <col min="4622" max="4622" width="13.75" style="2" bestFit="1" customWidth="1"/>
    <col min="4623" max="4624" width="14.75" style="2" bestFit="1" customWidth="1"/>
    <col min="4625" max="4867" width="9" style="2"/>
    <col min="4868" max="4868" width="3.25" style="2" customWidth="1"/>
    <col min="4869" max="4869" width="24.75" style="2" customWidth="1"/>
    <col min="4870" max="4870" width="8.625" style="2" customWidth="1"/>
    <col min="4871" max="4871" width="18" style="2" customWidth="1"/>
    <col min="4872" max="4873" width="15.75" style="2" customWidth="1"/>
    <col min="4874" max="4874" width="27.875" style="2" customWidth="1"/>
    <col min="4875" max="4875" width="27.75" style="2" customWidth="1"/>
    <col min="4876" max="4876" width="7.25" style="2" customWidth="1"/>
    <col min="4877" max="4877" width="14.75" style="2" bestFit="1" customWidth="1"/>
    <col min="4878" max="4878" width="13.75" style="2" bestFit="1" customWidth="1"/>
    <col min="4879" max="4880" width="14.75" style="2" bestFit="1" customWidth="1"/>
    <col min="4881" max="5123" width="9" style="2"/>
    <col min="5124" max="5124" width="3.25" style="2" customWidth="1"/>
    <col min="5125" max="5125" width="24.75" style="2" customWidth="1"/>
    <col min="5126" max="5126" width="8.625" style="2" customWidth="1"/>
    <col min="5127" max="5127" width="18" style="2" customWidth="1"/>
    <col min="5128" max="5129" width="15.75" style="2" customWidth="1"/>
    <col min="5130" max="5130" width="27.875" style="2" customWidth="1"/>
    <col min="5131" max="5131" width="27.75" style="2" customWidth="1"/>
    <col min="5132" max="5132" width="7.25" style="2" customWidth="1"/>
    <col min="5133" max="5133" width="14.75" style="2" bestFit="1" customWidth="1"/>
    <col min="5134" max="5134" width="13.75" style="2" bestFit="1" customWidth="1"/>
    <col min="5135" max="5136" width="14.75" style="2" bestFit="1" customWidth="1"/>
    <col min="5137" max="5379" width="9" style="2"/>
    <col min="5380" max="5380" width="3.25" style="2" customWidth="1"/>
    <col min="5381" max="5381" width="24.75" style="2" customWidth="1"/>
    <col min="5382" max="5382" width="8.625" style="2" customWidth="1"/>
    <col min="5383" max="5383" width="18" style="2" customWidth="1"/>
    <col min="5384" max="5385" width="15.75" style="2" customWidth="1"/>
    <col min="5386" max="5386" width="27.875" style="2" customWidth="1"/>
    <col min="5387" max="5387" width="27.75" style="2" customWidth="1"/>
    <col min="5388" max="5388" width="7.25" style="2" customWidth="1"/>
    <col min="5389" max="5389" width="14.75" style="2" bestFit="1" customWidth="1"/>
    <col min="5390" max="5390" width="13.75" style="2" bestFit="1" customWidth="1"/>
    <col min="5391" max="5392" width="14.75" style="2" bestFit="1" customWidth="1"/>
    <col min="5393" max="5635" width="9" style="2"/>
    <col min="5636" max="5636" width="3.25" style="2" customWidth="1"/>
    <col min="5637" max="5637" width="24.75" style="2" customWidth="1"/>
    <col min="5638" max="5638" width="8.625" style="2" customWidth="1"/>
    <col min="5639" max="5639" width="18" style="2" customWidth="1"/>
    <col min="5640" max="5641" width="15.75" style="2" customWidth="1"/>
    <col min="5642" max="5642" width="27.875" style="2" customWidth="1"/>
    <col min="5643" max="5643" width="27.75" style="2" customWidth="1"/>
    <col min="5644" max="5644" width="7.25" style="2" customWidth="1"/>
    <col min="5645" max="5645" width="14.75" style="2" bestFit="1" customWidth="1"/>
    <col min="5646" max="5646" width="13.75" style="2" bestFit="1" customWidth="1"/>
    <col min="5647" max="5648" width="14.75" style="2" bestFit="1" customWidth="1"/>
    <col min="5649" max="5891" width="9" style="2"/>
    <col min="5892" max="5892" width="3.25" style="2" customWidth="1"/>
    <col min="5893" max="5893" width="24.75" style="2" customWidth="1"/>
    <col min="5894" max="5894" width="8.625" style="2" customWidth="1"/>
    <col min="5895" max="5895" width="18" style="2" customWidth="1"/>
    <col min="5896" max="5897" width="15.75" style="2" customWidth="1"/>
    <col min="5898" max="5898" width="27.875" style="2" customWidth="1"/>
    <col min="5899" max="5899" width="27.75" style="2" customWidth="1"/>
    <col min="5900" max="5900" width="7.25" style="2" customWidth="1"/>
    <col min="5901" max="5901" width="14.75" style="2" bestFit="1" customWidth="1"/>
    <col min="5902" max="5902" width="13.75" style="2" bestFit="1" customWidth="1"/>
    <col min="5903" max="5904" width="14.75" style="2" bestFit="1" customWidth="1"/>
    <col min="5905" max="6147" width="9" style="2"/>
    <col min="6148" max="6148" width="3.25" style="2" customWidth="1"/>
    <col min="6149" max="6149" width="24.75" style="2" customWidth="1"/>
    <col min="6150" max="6150" width="8.625" style="2" customWidth="1"/>
    <col min="6151" max="6151" width="18" style="2" customWidth="1"/>
    <col min="6152" max="6153" width="15.75" style="2" customWidth="1"/>
    <col min="6154" max="6154" width="27.875" style="2" customWidth="1"/>
    <col min="6155" max="6155" width="27.75" style="2" customWidth="1"/>
    <col min="6156" max="6156" width="7.25" style="2" customWidth="1"/>
    <col min="6157" max="6157" width="14.75" style="2" bestFit="1" customWidth="1"/>
    <col min="6158" max="6158" width="13.75" style="2" bestFit="1" customWidth="1"/>
    <col min="6159" max="6160" width="14.75" style="2" bestFit="1" customWidth="1"/>
    <col min="6161" max="6403" width="9" style="2"/>
    <col min="6404" max="6404" width="3.25" style="2" customWidth="1"/>
    <col min="6405" max="6405" width="24.75" style="2" customWidth="1"/>
    <col min="6406" max="6406" width="8.625" style="2" customWidth="1"/>
    <col min="6407" max="6407" width="18" style="2" customWidth="1"/>
    <col min="6408" max="6409" width="15.75" style="2" customWidth="1"/>
    <col min="6410" max="6410" width="27.875" style="2" customWidth="1"/>
    <col min="6411" max="6411" width="27.75" style="2" customWidth="1"/>
    <col min="6412" max="6412" width="7.25" style="2" customWidth="1"/>
    <col min="6413" max="6413" width="14.75" style="2" bestFit="1" customWidth="1"/>
    <col min="6414" max="6414" width="13.75" style="2" bestFit="1" customWidth="1"/>
    <col min="6415" max="6416" width="14.75" style="2" bestFit="1" customWidth="1"/>
    <col min="6417" max="6659" width="9" style="2"/>
    <col min="6660" max="6660" width="3.25" style="2" customWidth="1"/>
    <col min="6661" max="6661" width="24.75" style="2" customWidth="1"/>
    <col min="6662" max="6662" width="8.625" style="2" customWidth="1"/>
    <col min="6663" max="6663" width="18" style="2" customWidth="1"/>
    <col min="6664" max="6665" width="15.75" style="2" customWidth="1"/>
    <col min="6666" max="6666" width="27.875" style="2" customWidth="1"/>
    <col min="6667" max="6667" width="27.75" style="2" customWidth="1"/>
    <col min="6668" max="6668" width="7.25" style="2" customWidth="1"/>
    <col min="6669" max="6669" width="14.75" style="2" bestFit="1" customWidth="1"/>
    <col min="6670" max="6670" width="13.75" style="2" bestFit="1" customWidth="1"/>
    <col min="6671" max="6672" width="14.75" style="2" bestFit="1" customWidth="1"/>
    <col min="6673" max="6915" width="9" style="2"/>
    <col min="6916" max="6916" width="3.25" style="2" customWidth="1"/>
    <col min="6917" max="6917" width="24.75" style="2" customWidth="1"/>
    <col min="6918" max="6918" width="8.625" style="2" customWidth="1"/>
    <col min="6919" max="6919" width="18" style="2" customWidth="1"/>
    <col min="6920" max="6921" width="15.75" style="2" customWidth="1"/>
    <col min="6922" max="6922" width="27.875" style="2" customWidth="1"/>
    <col min="6923" max="6923" width="27.75" style="2" customWidth="1"/>
    <col min="6924" max="6924" width="7.25" style="2" customWidth="1"/>
    <col min="6925" max="6925" width="14.75" style="2" bestFit="1" customWidth="1"/>
    <col min="6926" max="6926" width="13.75" style="2" bestFit="1" customWidth="1"/>
    <col min="6927" max="6928" width="14.75" style="2" bestFit="1" customWidth="1"/>
    <col min="6929" max="7171" width="9" style="2"/>
    <col min="7172" max="7172" width="3.25" style="2" customWidth="1"/>
    <col min="7173" max="7173" width="24.75" style="2" customWidth="1"/>
    <col min="7174" max="7174" width="8.625" style="2" customWidth="1"/>
    <col min="7175" max="7175" width="18" style="2" customWidth="1"/>
    <col min="7176" max="7177" width="15.75" style="2" customWidth="1"/>
    <col min="7178" max="7178" width="27.875" style="2" customWidth="1"/>
    <col min="7179" max="7179" width="27.75" style="2" customWidth="1"/>
    <col min="7180" max="7180" width="7.25" style="2" customWidth="1"/>
    <col min="7181" max="7181" width="14.75" style="2" bestFit="1" customWidth="1"/>
    <col min="7182" max="7182" width="13.75" style="2" bestFit="1" customWidth="1"/>
    <col min="7183" max="7184" width="14.75" style="2" bestFit="1" customWidth="1"/>
    <col min="7185" max="7427" width="9" style="2"/>
    <col min="7428" max="7428" width="3.25" style="2" customWidth="1"/>
    <col min="7429" max="7429" width="24.75" style="2" customWidth="1"/>
    <col min="7430" max="7430" width="8.625" style="2" customWidth="1"/>
    <col min="7431" max="7431" width="18" style="2" customWidth="1"/>
    <col min="7432" max="7433" width="15.75" style="2" customWidth="1"/>
    <col min="7434" max="7434" width="27.875" style="2" customWidth="1"/>
    <col min="7435" max="7435" width="27.75" style="2" customWidth="1"/>
    <col min="7436" max="7436" width="7.25" style="2" customWidth="1"/>
    <col min="7437" max="7437" width="14.75" style="2" bestFit="1" customWidth="1"/>
    <col min="7438" max="7438" width="13.75" style="2" bestFit="1" customWidth="1"/>
    <col min="7439" max="7440" width="14.75" style="2" bestFit="1" customWidth="1"/>
    <col min="7441" max="7683" width="9" style="2"/>
    <col min="7684" max="7684" width="3.25" style="2" customWidth="1"/>
    <col min="7685" max="7685" width="24.75" style="2" customWidth="1"/>
    <col min="7686" max="7686" width="8.625" style="2" customWidth="1"/>
    <col min="7687" max="7687" width="18" style="2" customWidth="1"/>
    <col min="7688" max="7689" width="15.75" style="2" customWidth="1"/>
    <col min="7690" max="7690" width="27.875" style="2" customWidth="1"/>
    <col min="7691" max="7691" width="27.75" style="2" customWidth="1"/>
    <col min="7692" max="7692" width="7.25" style="2" customWidth="1"/>
    <col min="7693" max="7693" width="14.75" style="2" bestFit="1" customWidth="1"/>
    <col min="7694" max="7694" width="13.75" style="2" bestFit="1" customWidth="1"/>
    <col min="7695" max="7696" width="14.75" style="2" bestFit="1" customWidth="1"/>
    <col min="7697" max="7939" width="9" style="2"/>
    <col min="7940" max="7940" width="3.25" style="2" customWidth="1"/>
    <col min="7941" max="7941" width="24.75" style="2" customWidth="1"/>
    <col min="7942" max="7942" width="8.625" style="2" customWidth="1"/>
    <col min="7943" max="7943" width="18" style="2" customWidth="1"/>
    <col min="7944" max="7945" width="15.75" style="2" customWidth="1"/>
    <col min="7946" max="7946" width="27.875" style="2" customWidth="1"/>
    <col min="7947" max="7947" width="27.75" style="2" customWidth="1"/>
    <col min="7948" max="7948" width="7.25" style="2" customWidth="1"/>
    <col min="7949" max="7949" width="14.75" style="2" bestFit="1" customWidth="1"/>
    <col min="7950" max="7950" width="13.75" style="2" bestFit="1" customWidth="1"/>
    <col min="7951" max="7952" width="14.75" style="2" bestFit="1" customWidth="1"/>
    <col min="7953" max="8195" width="9" style="2"/>
    <col min="8196" max="8196" width="3.25" style="2" customWidth="1"/>
    <col min="8197" max="8197" width="24.75" style="2" customWidth="1"/>
    <col min="8198" max="8198" width="8.625" style="2" customWidth="1"/>
    <col min="8199" max="8199" width="18" style="2" customWidth="1"/>
    <col min="8200" max="8201" width="15.75" style="2" customWidth="1"/>
    <col min="8202" max="8202" width="27.875" style="2" customWidth="1"/>
    <col min="8203" max="8203" width="27.75" style="2" customWidth="1"/>
    <col min="8204" max="8204" width="7.25" style="2" customWidth="1"/>
    <col min="8205" max="8205" width="14.75" style="2" bestFit="1" customWidth="1"/>
    <col min="8206" max="8206" width="13.75" style="2" bestFit="1" customWidth="1"/>
    <col min="8207" max="8208" width="14.75" style="2" bestFit="1" customWidth="1"/>
    <col min="8209" max="8451" width="9" style="2"/>
    <col min="8452" max="8452" width="3.25" style="2" customWidth="1"/>
    <col min="8453" max="8453" width="24.75" style="2" customWidth="1"/>
    <col min="8454" max="8454" width="8.625" style="2" customWidth="1"/>
    <col min="8455" max="8455" width="18" style="2" customWidth="1"/>
    <col min="8456" max="8457" width="15.75" style="2" customWidth="1"/>
    <col min="8458" max="8458" width="27.875" style="2" customWidth="1"/>
    <col min="8459" max="8459" width="27.75" style="2" customWidth="1"/>
    <col min="8460" max="8460" width="7.25" style="2" customWidth="1"/>
    <col min="8461" max="8461" width="14.75" style="2" bestFit="1" customWidth="1"/>
    <col min="8462" max="8462" width="13.75" style="2" bestFit="1" customWidth="1"/>
    <col min="8463" max="8464" width="14.75" style="2" bestFit="1" customWidth="1"/>
    <col min="8465" max="8707" width="9" style="2"/>
    <col min="8708" max="8708" width="3.25" style="2" customWidth="1"/>
    <col min="8709" max="8709" width="24.75" style="2" customWidth="1"/>
    <col min="8710" max="8710" width="8.625" style="2" customWidth="1"/>
    <col min="8711" max="8711" width="18" style="2" customWidth="1"/>
    <col min="8712" max="8713" width="15.75" style="2" customWidth="1"/>
    <col min="8714" max="8714" width="27.875" style="2" customWidth="1"/>
    <col min="8715" max="8715" width="27.75" style="2" customWidth="1"/>
    <col min="8716" max="8716" width="7.25" style="2" customWidth="1"/>
    <col min="8717" max="8717" width="14.75" style="2" bestFit="1" customWidth="1"/>
    <col min="8718" max="8718" width="13.75" style="2" bestFit="1" customWidth="1"/>
    <col min="8719" max="8720" width="14.75" style="2" bestFit="1" customWidth="1"/>
    <col min="8721" max="8963" width="9" style="2"/>
    <col min="8964" max="8964" width="3.25" style="2" customWidth="1"/>
    <col min="8965" max="8965" width="24.75" style="2" customWidth="1"/>
    <col min="8966" max="8966" width="8.625" style="2" customWidth="1"/>
    <col min="8967" max="8967" width="18" style="2" customWidth="1"/>
    <col min="8968" max="8969" width="15.75" style="2" customWidth="1"/>
    <col min="8970" max="8970" width="27.875" style="2" customWidth="1"/>
    <col min="8971" max="8971" width="27.75" style="2" customWidth="1"/>
    <col min="8972" max="8972" width="7.25" style="2" customWidth="1"/>
    <col min="8973" max="8973" width="14.75" style="2" bestFit="1" customWidth="1"/>
    <col min="8974" max="8974" width="13.75" style="2" bestFit="1" customWidth="1"/>
    <col min="8975" max="8976" width="14.75" style="2" bestFit="1" customWidth="1"/>
    <col min="8977" max="9219" width="9" style="2"/>
    <col min="9220" max="9220" width="3.25" style="2" customWidth="1"/>
    <col min="9221" max="9221" width="24.75" style="2" customWidth="1"/>
    <col min="9222" max="9222" width="8.625" style="2" customWidth="1"/>
    <col min="9223" max="9223" width="18" style="2" customWidth="1"/>
    <col min="9224" max="9225" width="15.75" style="2" customWidth="1"/>
    <col min="9226" max="9226" width="27.875" style="2" customWidth="1"/>
    <col min="9227" max="9227" width="27.75" style="2" customWidth="1"/>
    <col min="9228" max="9228" width="7.25" style="2" customWidth="1"/>
    <col min="9229" max="9229" width="14.75" style="2" bestFit="1" customWidth="1"/>
    <col min="9230" max="9230" width="13.75" style="2" bestFit="1" customWidth="1"/>
    <col min="9231" max="9232" width="14.75" style="2" bestFit="1" customWidth="1"/>
    <col min="9233" max="9475" width="9" style="2"/>
    <col min="9476" max="9476" width="3.25" style="2" customWidth="1"/>
    <col min="9477" max="9477" width="24.75" style="2" customWidth="1"/>
    <col min="9478" max="9478" width="8.625" style="2" customWidth="1"/>
    <col min="9479" max="9479" width="18" style="2" customWidth="1"/>
    <col min="9480" max="9481" width="15.75" style="2" customWidth="1"/>
    <col min="9482" max="9482" width="27.875" style="2" customWidth="1"/>
    <col min="9483" max="9483" width="27.75" style="2" customWidth="1"/>
    <col min="9484" max="9484" width="7.25" style="2" customWidth="1"/>
    <col min="9485" max="9485" width="14.75" style="2" bestFit="1" customWidth="1"/>
    <col min="9486" max="9486" width="13.75" style="2" bestFit="1" customWidth="1"/>
    <col min="9487" max="9488" width="14.75" style="2" bestFit="1" customWidth="1"/>
    <col min="9489" max="9731" width="9" style="2"/>
    <col min="9732" max="9732" width="3.25" style="2" customWidth="1"/>
    <col min="9733" max="9733" width="24.75" style="2" customWidth="1"/>
    <col min="9734" max="9734" width="8.625" style="2" customWidth="1"/>
    <col min="9735" max="9735" width="18" style="2" customWidth="1"/>
    <col min="9736" max="9737" width="15.75" style="2" customWidth="1"/>
    <col min="9738" max="9738" width="27.875" style="2" customWidth="1"/>
    <col min="9739" max="9739" width="27.75" style="2" customWidth="1"/>
    <col min="9740" max="9740" width="7.25" style="2" customWidth="1"/>
    <col min="9741" max="9741" width="14.75" style="2" bestFit="1" customWidth="1"/>
    <col min="9742" max="9742" width="13.75" style="2" bestFit="1" customWidth="1"/>
    <col min="9743" max="9744" width="14.75" style="2" bestFit="1" customWidth="1"/>
    <col min="9745" max="9987" width="9" style="2"/>
    <col min="9988" max="9988" width="3.25" style="2" customWidth="1"/>
    <col min="9989" max="9989" width="24.75" style="2" customWidth="1"/>
    <col min="9990" max="9990" width="8.625" style="2" customWidth="1"/>
    <col min="9991" max="9991" width="18" style="2" customWidth="1"/>
    <col min="9992" max="9993" width="15.75" style="2" customWidth="1"/>
    <col min="9994" max="9994" width="27.875" style="2" customWidth="1"/>
    <col min="9995" max="9995" width="27.75" style="2" customWidth="1"/>
    <col min="9996" max="9996" width="7.25" style="2" customWidth="1"/>
    <col min="9997" max="9997" width="14.75" style="2" bestFit="1" customWidth="1"/>
    <col min="9998" max="9998" width="13.75" style="2" bestFit="1" customWidth="1"/>
    <col min="9999" max="10000" width="14.75" style="2" bestFit="1" customWidth="1"/>
    <col min="10001" max="10243" width="9" style="2"/>
    <col min="10244" max="10244" width="3.25" style="2" customWidth="1"/>
    <col min="10245" max="10245" width="24.75" style="2" customWidth="1"/>
    <col min="10246" max="10246" width="8.625" style="2" customWidth="1"/>
    <col min="10247" max="10247" width="18" style="2" customWidth="1"/>
    <col min="10248" max="10249" width="15.75" style="2" customWidth="1"/>
    <col min="10250" max="10250" width="27.875" style="2" customWidth="1"/>
    <col min="10251" max="10251" width="27.75" style="2" customWidth="1"/>
    <col min="10252" max="10252" width="7.25" style="2" customWidth="1"/>
    <col min="10253" max="10253" width="14.75" style="2" bestFit="1" customWidth="1"/>
    <col min="10254" max="10254" width="13.75" style="2" bestFit="1" customWidth="1"/>
    <col min="10255" max="10256" width="14.75" style="2" bestFit="1" customWidth="1"/>
    <col min="10257" max="10499" width="9" style="2"/>
    <col min="10500" max="10500" width="3.25" style="2" customWidth="1"/>
    <col min="10501" max="10501" width="24.75" style="2" customWidth="1"/>
    <col min="10502" max="10502" width="8.625" style="2" customWidth="1"/>
    <col min="10503" max="10503" width="18" style="2" customWidth="1"/>
    <col min="10504" max="10505" width="15.75" style="2" customWidth="1"/>
    <col min="10506" max="10506" width="27.875" style="2" customWidth="1"/>
    <col min="10507" max="10507" width="27.75" style="2" customWidth="1"/>
    <col min="10508" max="10508" width="7.25" style="2" customWidth="1"/>
    <col min="10509" max="10509" width="14.75" style="2" bestFit="1" customWidth="1"/>
    <col min="10510" max="10510" width="13.75" style="2" bestFit="1" customWidth="1"/>
    <col min="10511" max="10512" width="14.75" style="2" bestFit="1" customWidth="1"/>
    <col min="10513" max="10755" width="9" style="2"/>
    <col min="10756" max="10756" width="3.25" style="2" customWidth="1"/>
    <col min="10757" max="10757" width="24.75" style="2" customWidth="1"/>
    <col min="10758" max="10758" width="8.625" style="2" customWidth="1"/>
    <col min="10759" max="10759" width="18" style="2" customWidth="1"/>
    <col min="10760" max="10761" width="15.75" style="2" customWidth="1"/>
    <col min="10762" max="10762" width="27.875" style="2" customWidth="1"/>
    <col min="10763" max="10763" width="27.75" style="2" customWidth="1"/>
    <col min="10764" max="10764" width="7.25" style="2" customWidth="1"/>
    <col min="10765" max="10765" width="14.75" style="2" bestFit="1" customWidth="1"/>
    <col min="10766" max="10766" width="13.75" style="2" bestFit="1" customWidth="1"/>
    <col min="10767" max="10768" width="14.75" style="2" bestFit="1" customWidth="1"/>
    <col min="10769" max="11011" width="9" style="2"/>
    <col min="11012" max="11012" width="3.25" style="2" customWidth="1"/>
    <col min="11013" max="11013" width="24.75" style="2" customWidth="1"/>
    <col min="11014" max="11014" width="8.625" style="2" customWidth="1"/>
    <col min="11015" max="11015" width="18" style="2" customWidth="1"/>
    <col min="11016" max="11017" width="15.75" style="2" customWidth="1"/>
    <col min="11018" max="11018" width="27.875" style="2" customWidth="1"/>
    <col min="11019" max="11019" width="27.75" style="2" customWidth="1"/>
    <col min="11020" max="11020" width="7.25" style="2" customWidth="1"/>
    <col min="11021" max="11021" width="14.75" style="2" bestFit="1" customWidth="1"/>
    <col min="11022" max="11022" width="13.75" style="2" bestFit="1" customWidth="1"/>
    <col min="11023" max="11024" width="14.75" style="2" bestFit="1" customWidth="1"/>
    <col min="11025" max="11267" width="9" style="2"/>
    <col min="11268" max="11268" width="3.25" style="2" customWidth="1"/>
    <col min="11269" max="11269" width="24.75" style="2" customWidth="1"/>
    <col min="11270" max="11270" width="8.625" style="2" customWidth="1"/>
    <col min="11271" max="11271" width="18" style="2" customWidth="1"/>
    <col min="11272" max="11273" width="15.75" style="2" customWidth="1"/>
    <col min="11274" max="11274" width="27.875" style="2" customWidth="1"/>
    <col min="11275" max="11275" width="27.75" style="2" customWidth="1"/>
    <col min="11276" max="11276" width="7.25" style="2" customWidth="1"/>
    <col min="11277" max="11277" width="14.75" style="2" bestFit="1" customWidth="1"/>
    <col min="11278" max="11278" width="13.75" style="2" bestFit="1" customWidth="1"/>
    <col min="11279" max="11280" width="14.75" style="2" bestFit="1" customWidth="1"/>
    <col min="11281" max="11523" width="9" style="2"/>
    <col min="11524" max="11524" width="3.25" style="2" customWidth="1"/>
    <col min="11525" max="11525" width="24.75" style="2" customWidth="1"/>
    <col min="11526" max="11526" width="8.625" style="2" customWidth="1"/>
    <col min="11527" max="11527" width="18" style="2" customWidth="1"/>
    <col min="11528" max="11529" width="15.75" style="2" customWidth="1"/>
    <col min="11530" max="11530" width="27.875" style="2" customWidth="1"/>
    <col min="11531" max="11531" width="27.75" style="2" customWidth="1"/>
    <col min="11532" max="11532" width="7.25" style="2" customWidth="1"/>
    <col min="11533" max="11533" width="14.75" style="2" bestFit="1" customWidth="1"/>
    <col min="11534" max="11534" width="13.75" style="2" bestFit="1" customWidth="1"/>
    <col min="11535" max="11536" width="14.75" style="2" bestFit="1" customWidth="1"/>
    <col min="11537" max="11779" width="9" style="2"/>
    <col min="11780" max="11780" width="3.25" style="2" customWidth="1"/>
    <col min="11781" max="11781" width="24.75" style="2" customWidth="1"/>
    <col min="11782" max="11782" width="8.625" style="2" customWidth="1"/>
    <col min="11783" max="11783" width="18" style="2" customWidth="1"/>
    <col min="11784" max="11785" width="15.75" style="2" customWidth="1"/>
    <col min="11786" max="11786" width="27.875" style="2" customWidth="1"/>
    <col min="11787" max="11787" width="27.75" style="2" customWidth="1"/>
    <col min="11788" max="11788" width="7.25" style="2" customWidth="1"/>
    <col min="11789" max="11789" width="14.75" style="2" bestFit="1" customWidth="1"/>
    <col min="11790" max="11790" width="13.75" style="2" bestFit="1" customWidth="1"/>
    <col min="11791" max="11792" width="14.75" style="2" bestFit="1" customWidth="1"/>
    <col min="11793" max="12035" width="9" style="2"/>
    <col min="12036" max="12036" width="3.25" style="2" customWidth="1"/>
    <col min="12037" max="12037" width="24.75" style="2" customWidth="1"/>
    <col min="12038" max="12038" width="8.625" style="2" customWidth="1"/>
    <col min="12039" max="12039" width="18" style="2" customWidth="1"/>
    <col min="12040" max="12041" width="15.75" style="2" customWidth="1"/>
    <col min="12042" max="12042" width="27.875" style="2" customWidth="1"/>
    <col min="12043" max="12043" width="27.75" style="2" customWidth="1"/>
    <col min="12044" max="12044" width="7.25" style="2" customWidth="1"/>
    <col min="12045" max="12045" width="14.75" style="2" bestFit="1" customWidth="1"/>
    <col min="12046" max="12046" width="13.75" style="2" bestFit="1" customWidth="1"/>
    <col min="12047" max="12048" width="14.75" style="2" bestFit="1" customWidth="1"/>
    <col min="12049" max="12291" width="9" style="2"/>
    <col min="12292" max="12292" width="3.25" style="2" customWidth="1"/>
    <col min="12293" max="12293" width="24.75" style="2" customWidth="1"/>
    <col min="12294" max="12294" width="8.625" style="2" customWidth="1"/>
    <col min="12295" max="12295" width="18" style="2" customWidth="1"/>
    <col min="12296" max="12297" width="15.75" style="2" customWidth="1"/>
    <col min="12298" max="12298" width="27.875" style="2" customWidth="1"/>
    <col min="12299" max="12299" width="27.75" style="2" customWidth="1"/>
    <col min="12300" max="12300" width="7.25" style="2" customWidth="1"/>
    <col min="12301" max="12301" width="14.75" style="2" bestFit="1" customWidth="1"/>
    <col min="12302" max="12302" width="13.75" style="2" bestFit="1" customWidth="1"/>
    <col min="12303" max="12304" width="14.75" style="2" bestFit="1" customWidth="1"/>
    <col min="12305" max="12547" width="9" style="2"/>
    <col min="12548" max="12548" width="3.25" style="2" customWidth="1"/>
    <col min="12549" max="12549" width="24.75" style="2" customWidth="1"/>
    <col min="12550" max="12550" width="8.625" style="2" customWidth="1"/>
    <col min="12551" max="12551" width="18" style="2" customWidth="1"/>
    <col min="12552" max="12553" width="15.75" style="2" customWidth="1"/>
    <col min="12554" max="12554" width="27.875" style="2" customWidth="1"/>
    <col min="12555" max="12555" width="27.75" style="2" customWidth="1"/>
    <col min="12556" max="12556" width="7.25" style="2" customWidth="1"/>
    <col min="12557" max="12557" width="14.75" style="2" bestFit="1" customWidth="1"/>
    <col min="12558" max="12558" width="13.75" style="2" bestFit="1" customWidth="1"/>
    <col min="12559" max="12560" width="14.75" style="2" bestFit="1" customWidth="1"/>
    <col min="12561" max="12803" width="9" style="2"/>
    <col min="12804" max="12804" width="3.25" style="2" customWidth="1"/>
    <col min="12805" max="12805" width="24.75" style="2" customWidth="1"/>
    <col min="12806" max="12806" width="8.625" style="2" customWidth="1"/>
    <col min="12807" max="12807" width="18" style="2" customWidth="1"/>
    <col min="12808" max="12809" width="15.75" style="2" customWidth="1"/>
    <col min="12810" max="12810" width="27.875" style="2" customWidth="1"/>
    <col min="12811" max="12811" width="27.75" style="2" customWidth="1"/>
    <col min="12812" max="12812" width="7.25" style="2" customWidth="1"/>
    <col min="12813" max="12813" width="14.75" style="2" bestFit="1" customWidth="1"/>
    <col min="12814" max="12814" width="13.75" style="2" bestFit="1" customWidth="1"/>
    <col min="12815" max="12816" width="14.75" style="2" bestFit="1" customWidth="1"/>
    <col min="12817" max="13059" width="9" style="2"/>
    <col min="13060" max="13060" width="3.25" style="2" customWidth="1"/>
    <col min="13061" max="13061" width="24.75" style="2" customWidth="1"/>
    <col min="13062" max="13062" width="8.625" style="2" customWidth="1"/>
    <col min="13063" max="13063" width="18" style="2" customWidth="1"/>
    <col min="13064" max="13065" width="15.75" style="2" customWidth="1"/>
    <col min="13066" max="13066" width="27.875" style="2" customWidth="1"/>
    <col min="13067" max="13067" width="27.75" style="2" customWidth="1"/>
    <col min="13068" max="13068" width="7.25" style="2" customWidth="1"/>
    <col min="13069" max="13069" width="14.75" style="2" bestFit="1" customWidth="1"/>
    <col min="13070" max="13070" width="13.75" style="2" bestFit="1" customWidth="1"/>
    <col min="13071" max="13072" width="14.75" style="2" bestFit="1" customWidth="1"/>
    <col min="13073" max="13315" width="9" style="2"/>
    <col min="13316" max="13316" width="3.25" style="2" customWidth="1"/>
    <col min="13317" max="13317" width="24.75" style="2" customWidth="1"/>
    <col min="13318" max="13318" width="8.625" style="2" customWidth="1"/>
    <col min="13319" max="13319" width="18" style="2" customWidth="1"/>
    <col min="13320" max="13321" width="15.75" style="2" customWidth="1"/>
    <col min="13322" max="13322" width="27.875" style="2" customWidth="1"/>
    <col min="13323" max="13323" width="27.75" style="2" customWidth="1"/>
    <col min="13324" max="13324" width="7.25" style="2" customWidth="1"/>
    <col min="13325" max="13325" width="14.75" style="2" bestFit="1" customWidth="1"/>
    <col min="13326" max="13326" width="13.75" style="2" bestFit="1" customWidth="1"/>
    <col min="13327" max="13328" width="14.75" style="2" bestFit="1" customWidth="1"/>
    <col min="13329" max="13571" width="9" style="2"/>
    <col min="13572" max="13572" width="3.25" style="2" customWidth="1"/>
    <col min="13573" max="13573" width="24.75" style="2" customWidth="1"/>
    <col min="13574" max="13574" width="8.625" style="2" customWidth="1"/>
    <col min="13575" max="13575" width="18" style="2" customWidth="1"/>
    <col min="13576" max="13577" width="15.75" style="2" customWidth="1"/>
    <col min="13578" max="13578" width="27.875" style="2" customWidth="1"/>
    <col min="13579" max="13579" width="27.75" style="2" customWidth="1"/>
    <col min="13580" max="13580" width="7.25" style="2" customWidth="1"/>
    <col min="13581" max="13581" width="14.75" style="2" bestFit="1" customWidth="1"/>
    <col min="13582" max="13582" width="13.75" style="2" bestFit="1" customWidth="1"/>
    <col min="13583" max="13584" width="14.75" style="2" bestFit="1" customWidth="1"/>
    <col min="13585" max="13827" width="9" style="2"/>
    <col min="13828" max="13828" width="3.25" style="2" customWidth="1"/>
    <col min="13829" max="13829" width="24.75" style="2" customWidth="1"/>
    <col min="13830" max="13830" width="8.625" style="2" customWidth="1"/>
    <col min="13831" max="13831" width="18" style="2" customWidth="1"/>
    <col min="13832" max="13833" width="15.75" style="2" customWidth="1"/>
    <col min="13834" max="13834" width="27.875" style="2" customWidth="1"/>
    <col min="13835" max="13835" width="27.75" style="2" customWidth="1"/>
    <col min="13836" max="13836" width="7.25" style="2" customWidth="1"/>
    <col min="13837" max="13837" width="14.75" style="2" bestFit="1" customWidth="1"/>
    <col min="13838" max="13838" width="13.75" style="2" bestFit="1" customWidth="1"/>
    <col min="13839" max="13840" width="14.75" style="2" bestFit="1" customWidth="1"/>
    <col min="13841" max="14083" width="9" style="2"/>
    <col min="14084" max="14084" width="3.25" style="2" customWidth="1"/>
    <col min="14085" max="14085" width="24.75" style="2" customWidth="1"/>
    <col min="14086" max="14086" width="8.625" style="2" customWidth="1"/>
    <col min="14087" max="14087" width="18" style="2" customWidth="1"/>
    <col min="14088" max="14089" width="15.75" style="2" customWidth="1"/>
    <col min="14090" max="14090" width="27.875" style="2" customWidth="1"/>
    <col min="14091" max="14091" width="27.75" style="2" customWidth="1"/>
    <col min="14092" max="14092" width="7.25" style="2" customWidth="1"/>
    <col min="14093" max="14093" width="14.75" style="2" bestFit="1" customWidth="1"/>
    <col min="14094" max="14094" width="13.75" style="2" bestFit="1" customWidth="1"/>
    <col min="14095" max="14096" width="14.75" style="2" bestFit="1" customWidth="1"/>
    <col min="14097" max="14339" width="9" style="2"/>
    <col min="14340" max="14340" width="3.25" style="2" customWidth="1"/>
    <col min="14341" max="14341" width="24.75" style="2" customWidth="1"/>
    <col min="14342" max="14342" width="8.625" style="2" customWidth="1"/>
    <col min="14343" max="14343" width="18" style="2" customWidth="1"/>
    <col min="14344" max="14345" width="15.75" style="2" customWidth="1"/>
    <col min="14346" max="14346" width="27.875" style="2" customWidth="1"/>
    <col min="14347" max="14347" width="27.75" style="2" customWidth="1"/>
    <col min="14348" max="14348" width="7.25" style="2" customWidth="1"/>
    <col min="14349" max="14349" width="14.75" style="2" bestFit="1" customWidth="1"/>
    <col min="14350" max="14350" width="13.75" style="2" bestFit="1" customWidth="1"/>
    <col min="14351" max="14352" width="14.75" style="2" bestFit="1" customWidth="1"/>
    <col min="14353" max="14595" width="9" style="2"/>
    <col min="14596" max="14596" width="3.25" style="2" customWidth="1"/>
    <col min="14597" max="14597" width="24.75" style="2" customWidth="1"/>
    <col min="14598" max="14598" width="8.625" style="2" customWidth="1"/>
    <col min="14599" max="14599" width="18" style="2" customWidth="1"/>
    <col min="14600" max="14601" width="15.75" style="2" customWidth="1"/>
    <col min="14602" max="14602" width="27.875" style="2" customWidth="1"/>
    <col min="14603" max="14603" width="27.75" style="2" customWidth="1"/>
    <col min="14604" max="14604" width="7.25" style="2" customWidth="1"/>
    <col min="14605" max="14605" width="14.75" style="2" bestFit="1" customWidth="1"/>
    <col min="14606" max="14606" width="13.75" style="2" bestFit="1" customWidth="1"/>
    <col min="14607" max="14608" width="14.75" style="2" bestFit="1" customWidth="1"/>
    <col min="14609" max="14851" width="9" style="2"/>
    <col min="14852" max="14852" width="3.25" style="2" customWidth="1"/>
    <col min="14853" max="14853" width="24.75" style="2" customWidth="1"/>
    <col min="14854" max="14854" width="8.625" style="2" customWidth="1"/>
    <col min="14855" max="14855" width="18" style="2" customWidth="1"/>
    <col min="14856" max="14857" width="15.75" style="2" customWidth="1"/>
    <col min="14858" max="14858" width="27.875" style="2" customWidth="1"/>
    <col min="14859" max="14859" width="27.75" style="2" customWidth="1"/>
    <col min="14860" max="14860" width="7.25" style="2" customWidth="1"/>
    <col min="14861" max="14861" width="14.75" style="2" bestFit="1" customWidth="1"/>
    <col min="14862" max="14862" width="13.75" style="2" bestFit="1" customWidth="1"/>
    <col min="14863" max="14864" width="14.75" style="2" bestFit="1" customWidth="1"/>
    <col min="14865" max="15107" width="9" style="2"/>
    <col min="15108" max="15108" width="3.25" style="2" customWidth="1"/>
    <col min="15109" max="15109" width="24.75" style="2" customWidth="1"/>
    <col min="15110" max="15110" width="8.625" style="2" customWidth="1"/>
    <col min="15111" max="15111" width="18" style="2" customWidth="1"/>
    <col min="15112" max="15113" width="15.75" style="2" customWidth="1"/>
    <col min="15114" max="15114" width="27.875" style="2" customWidth="1"/>
    <col min="15115" max="15115" width="27.75" style="2" customWidth="1"/>
    <col min="15116" max="15116" width="7.25" style="2" customWidth="1"/>
    <col min="15117" max="15117" width="14.75" style="2" bestFit="1" customWidth="1"/>
    <col min="15118" max="15118" width="13.75" style="2" bestFit="1" customWidth="1"/>
    <col min="15119" max="15120" width="14.75" style="2" bestFit="1" customWidth="1"/>
    <col min="15121" max="15363" width="9" style="2"/>
    <col min="15364" max="15364" width="3.25" style="2" customWidth="1"/>
    <col min="15365" max="15365" width="24.75" style="2" customWidth="1"/>
    <col min="15366" max="15366" width="8.625" style="2" customWidth="1"/>
    <col min="15367" max="15367" width="18" style="2" customWidth="1"/>
    <col min="15368" max="15369" width="15.75" style="2" customWidth="1"/>
    <col min="15370" max="15370" width="27.875" style="2" customWidth="1"/>
    <col min="15371" max="15371" width="27.75" style="2" customWidth="1"/>
    <col min="15372" max="15372" width="7.25" style="2" customWidth="1"/>
    <col min="15373" max="15373" width="14.75" style="2" bestFit="1" customWidth="1"/>
    <col min="15374" max="15374" width="13.75" style="2" bestFit="1" customWidth="1"/>
    <col min="15375" max="15376" width="14.75" style="2" bestFit="1" customWidth="1"/>
    <col min="15377" max="15619" width="9" style="2"/>
    <col min="15620" max="15620" width="3.25" style="2" customWidth="1"/>
    <col min="15621" max="15621" width="24.75" style="2" customWidth="1"/>
    <col min="15622" max="15622" width="8.625" style="2" customWidth="1"/>
    <col min="15623" max="15623" width="18" style="2" customWidth="1"/>
    <col min="15624" max="15625" width="15.75" style="2" customWidth="1"/>
    <col min="15626" max="15626" width="27.875" style="2" customWidth="1"/>
    <col min="15627" max="15627" width="27.75" style="2" customWidth="1"/>
    <col min="15628" max="15628" width="7.25" style="2" customWidth="1"/>
    <col min="15629" max="15629" width="14.75" style="2" bestFit="1" customWidth="1"/>
    <col min="15630" max="15630" width="13.75" style="2" bestFit="1" customWidth="1"/>
    <col min="15631" max="15632" width="14.75" style="2" bestFit="1" customWidth="1"/>
    <col min="15633" max="15875" width="9" style="2"/>
    <col min="15876" max="15876" width="3.25" style="2" customWidth="1"/>
    <col min="15877" max="15877" width="24.75" style="2" customWidth="1"/>
    <col min="15878" max="15878" width="8.625" style="2" customWidth="1"/>
    <col min="15879" max="15879" width="18" style="2" customWidth="1"/>
    <col min="15880" max="15881" width="15.75" style="2" customWidth="1"/>
    <col min="15882" max="15882" width="27.875" style="2" customWidth="1"/>
    <col min="15883" max="15883" width="27.75" style="2" customWidth="1"/>
    <col min="15884" max="15884" width="7.25" style="2" customWidth="1"/>
    <col min="15885" max="15885" width="14.75" style="2" bestFit="1" customWidth="1"/>
    <col min="15886" max="15886" width="13.75" style="2" bestFit="1" customWidth="1"/>
    <col min="15887" max="15888" width="14.75" style="2" bestFit="1" customWidth="1"/>
    <col min="15889" max="16131" width="9" style="2"/>
    <col min="16132" max="16132" width="3.25" style="2" customWidth="1"/>
    <col min="16133" max="16133" width="24.75" style="2" customWidth="1"/>
    <col min="16134" max="16134" width="8.625" style="2" customWidth="1"/>
    <col min="16135" max="16135" width="18" style="2" customWidth="1"/>
    <col min="16136" max="16137" width="15.75" style="2" customWidth="1"/>
    <col min="16138" max="16138" width="27.875" style="2" customWidth="1"/>
    <col min="16139" max="16139" width="27.75" style="2" customWidth="1"/>
    <col min="16140" max="16140" width="7.25" style="2" customWidth="1"/>
    <col min="16141" max="16141" width="14.75" style="2" bestFit="1" customWidth="1"/>
    <col min="16142" max="16142" width="13.75" style="2" bestFit="1" customWidth="1"/>
    <col min="16143" max="16144" width="14.75" style="2" bestFit="1" customWidth="1"/>
    <col min="16145" max="16384" width="9" style="2"/>
  </cols>
  <sheetData>
    <row r="1" spans="1:12" ht="23.25" customHeight="1">
      <c r="A1" s="136"/>
      <c r="B1" s="136"/>
      <c r="C1" s="136"/>
      <c r="D1" s="136"/>
      <c r="E1" s="136"/>
      <c r="F1" s="136"/>
      <c r="G1" s="136"/>
      <c r="H1" s="136"/>
      <c r="I1" s="136"/>
      <c r="J1" s="137"/>
      <c r="K1" s="137" t="s">
        <v>358</v>
      </c>
    </row>
    <row r="2" spans="1:12" ht="23.25" customHeight="1">
      <c r="A2" s="136"/>
      <c r="B2" s="136"/>
      <c r="C2" s="136"/>
      <c r="D2" s="136"/>
      <c r="E2" s="136"/>
      <c r="F2" s="136"/>
      <c r="G2" s="136"/>
      <c r="H2" s="136"/>
      <c r="I2" s="136"/>
      <c r="J2" s="163" t="s">
        <v>359</v>
      </c>
      <c r="K2" s="163"/>
    </row>
    <row r="3" spans="1:12" ht="49.5" customHeight="1">
      <c r="A3" s="96" t="s">
        <v>0</v>
      </c>
      <c r="B3" s="96" t="s">
        <v>1</v>
      </c>
      <c r="C3" s="96" t="s">
        <v>2</v>
      </c>
      <c r="D3" s="4" t="s">
        <v>186</v>
      </c>
      <c r="E3" s="4" t="s">
        <v>3</v>
      </c>
      <c r="F3" s="96" t="s">
        <v>4</v>
      </c>
      <c r="G3" s="96" t="s">
        <v>5</v>
      </c>
      <c r="H3" s="96" t="s">
        <v>220</v>
      </c>
      <c r="I3" s="96" t="s">
        <v>221</v>
      </c>
      <c r="J3" s="96" t="s">
        <v>222</v>
      </c>
      <c r="K3" s="96" t="s">
        <v>223</v>
      </c>
    </row>
    <row r="4" spans="1:12" ht="21" customHeight="1">
      <c r="A4" s="5" t="s">
        <v>6</v>
      </c>
      <c r="B4" s="161" t="s">
        <v>7</v>
      </c>
      <c r="C4" s="161"/>
      <c r="D4" s="161"/>
      <c r="E4" s="161"/>
      <c r="F4" s="161"/>
      <c r="G4" s="6"/>
      <c r="H4" s="6"/>
      <c r="I4" s="6"/>
      <c r="J4" s="6"/>
      <c r="K4" s="6"/>
      <c r="L4" s="7"/>
    </row>
    <row r="5" spans="1:12" s="18" customFormat="1" ht="16.5" customHeight="1">
      <c r="A5" s="9">
        <v>1</v>
      </c>
      <c r="B5" s="87" t="s">
        <v>8</v>
      </c>
      <c r="C5" s="87"/>
      <c r="D5" s="88">
        <v>1500000</v>
      </c>
      <c r="E5" s="89">
        <v>595</v>
      </c>
      <c r="F5" s="10"/>
      <c r="G5" s="87" t="s">
        <v>9</v>
      </c>
      <c r="H5" s="87"/>
      <c r="I5" s="87" t="s">
        <v>289</v>
      </c>
      <c r="J5" s="87"/>
      <c r="K5" s="87"/>
      <c r="L5" s="95"/>
    </row>
    <row r="6" spans="1:12" s="18" customFormat="1" ht="43.5" customHeight="1">
      <c r="A6" s="9">
        <v>2</v>
      </c>
      <c r="B6" s="16" t="s">
        <v>207</v>
      </c>
      <c r="C6" s="87"/>
      <c r="D6" s="88">
        <v>4000000</v>
      </c>
      <c r="E6" s="89">
        <v>200</v>
      </c>
      <c r="F6" s="10"/>
      <c r="G6" s="87" t="s">
        <v>200</v>
      </c>
      <c r="H6" s="87"/>
      <c r="I6" s="87"/>
      <c r="J6" s="87"/>
      <c r="K6" s="87"/>
      <c r="L6" s="95"/>
    </row>
    <row r="7" spans="1:12" s="18" customFormat="1" ht="28.5" customHeight="1">
      <c r="A7" s="9">
        <v>3</v>
      </c>
      <c r="B7" s="87" t="s">
        <v>208</v>
      </c>
      <c r="C7" s="87"/>
      <c r="D7" s="88">
        <v>30000</v>
      </c>
      <c r="E7" s="89">
        <v>90</v>
      </c>
      <c r="F7" s="10"/>
      <c r="G7" s="87" t="s">
        <v>10</v>
      </c>
      <c r="H7" s="87"/>
      <c r="I7" s="87"/>
      <c r="J7" s="87"/>
      <c r="K7" s="87"/>
      <c r="L7" s="95"/>
    </row>
    <row r="8" spans="1:12" s="18" customFormat="1" ht="27" customHeight="1">
      <c r="A8" s="9">
        <v>4</v>
      </c>
      <c r="B8" s="87" t="s">
        <v>187</v>
      </c>
      <c r="C8" s="87"/>
      <c r="D8" s="88">
        <v>592000</v>
      </c>
      <c r="E8" s="89">
        <v>475</v>
      </c>
      <c r="F8" s="10"/>
      <c r="G8" s="87" t="s">
        <v>11</v>
      </c>
      <c r="H8" s="87"/>
      <c r="I8" s="87"/>
      <c r="J8" s="87"/>
      <c r="K8" s="87"/>
      <c r="L8" s="95"/>
    </row>
    <row r="9" spans="1:12" s="18" customFormat="1" ht="32.25" customHeight="1">
      <c r="A9" s="9">
        <v>5</v>
      </c>
      <c r="B9" s="87" t="s">
        <v>188</v>
      </c>
      <c r="C9" s="87"/>
      <c r="D9" s="88">
        <v>500000</v>
      </c>
      <c r="E9" s="89">
        <v>256</v>
      </c>
      <c r="F9" s="10"/>
      <c r="G9" s="87" t="s">
        <v>12</v>
      </c>
      <c r="H9" s="87"/>
      <c r="I9" s="87"/>
      <c r="J9" s="87"/>
      <c r="K9" s="87"/>
      <c r="L9" s="95"/>
    </row>
    <row r="10" spans="1:12" s="18" customFormat="1" ht="30" customHeight="1">
      <c r="A10" s="9">
        <v>6</v>
      </c>
      <c r="B10" s="16" t="s">
        <v>224</v>
      </c>
      <c r="C10" s="87"/>
      <c r="D10" s="88">
        <v>1800000</v>
      </c>
      <c r="E10" s="89">
        <v>471.3</v>
      </c>
      <c r="F10" s="10"/>
      <c r="G10" s="87" t="s">
        <v>49</v>
      </c>
      <c r="H10" s="87"/>
      <c r="I10" s="87"/>
      <c r="J10" s="87"/>
      <c r="K10" s="87"/>
      <c r="L10" s="95"/>
    </row>
    <row r="11" spans="1:12" s="18" customFormat="1" ht="30" customHeight="1">
      <c r="A11" s="9">
        <v>7</v>
      </c>
      <c r="B11" s="16" t="s">
        <v>225</v>
      </c>
      <c r="C11" s="87"/>
      <c r="D11" s="88">
        <v>100000</v>
      </c>
      <c r="E11" s="89">
        <v>56.4</v>
      </c>
      <c r="F11" s="10"/>
      <c r="G11" s="16" t="s">
        <v>299</v>
      </c>
      <c r="H11" s="16"/>
      <c r="I11" s="16"/>
      <c r="J11" s="16"/>
      <c r="K11" s="16"/>
      <c r="L11" s="95"/>
    </row>
    <row r="12" spans="1:12" s="18" customFormat="1" ht="29.25" customHeight="1">
      <c r="A12" s="9">
        <v>8</v>
      </c>
      <c r="B12" s="16" t="s">
        <v>189</v>
      </c>
      <c r="C12" s="111">
        <v>2008</v>
      </c>
      <c r="D12" s="88">
        <v>600000</v>
      </c>
      <c r="E12" s="89">
        <v>227.7</v>
      </c>
      <c r="F12" s="10"/>
      <c r="G12" s="87" t="s">
        <v>13</v>
      </c>
      <c r="H12" s="87"/>
      <c r="I12" s="87"/>
      <c r="J12" s="87"/>
      <c r="K12" s="87"/>
      <c r="L12" s="95"/>
    </row>
    <row r="13" spans="1:12" s="18" customFormat="1" ht="30.75" customHeight="1">
      <c r="A13" s="9">
        <v>9</v>
      </c>
      <c r="B13" s="16" t="s">
        <v>14</v>
      </c>
      <c r="C13" s="111"/>
      <c r="D13" s="88">
        <v>60000</v>
      </c>
      <c r="E13" s="89"/>
      <c r="F13" s="10"/>
      <c r="G13" s="16" t="s">
        <v>300</v>
      </c>
      <c r="H13" s="16"/>
      <c r="I13" s="16"/>
      <c r="J13" s="16"/>
      <c r="K13" s="16"/>
      <c r="L13" s="95"/>
    </row>
    <row r="14" spans="1:12" s="18" customFormat="1" ht="30.75" customHeight="1">
      <c r="A14" s="9">
        <v>10</v>
      </c>
      <c r="B14" s="16" t="s">
        <v>226</v>
      </c>
      <c r="C14" s="111">
        <v>2013</v>
      </c>
      <c r="D14" s="88">
        <v>80000</v>
      </c>
      <c r="E14" s="89">
        <v>560</v>
      </c>
      <c r="F14" s="10"/>
      <c r="G14" s="16" t="s">
        <v>15</v>
      </c>
      <c r="H14" s="16"/>
      <c r="I14" s="16"/>
      <c r="J14" s="16"/>
      <c r="K14" s="16"/>
      <c r="L14" s="95"/>
    </row>
    <row r="15" spans="1:12" s="18" customFormat="1" ht="36" customHeight="1">
      <c r="A15" s="9">
        <v>11</v>
      </c>
      <c r="B15" s="16" t="s">
        <v>190</v>
      </c>
      <c r="C15" s="111">
        <v>2018</v>
      </c>
      <c r="D15" s="88">
        <v>6800000</v>
      </c>
      <c r="E15" s="89">
        <v>370.89</v>
      </c>
      <c r="F15" s="10"/>
      <c r="G15" s="16" t="s">
        <v>301</v>
      </c>
      <c r="H15" s="16"/>
      <c r="I15" s="16"/>
      <c r="J15" s="16"/>
      <c r="K15" s="16"/>
      <c r="L15" s="95"/>
    </row>
    <row r="16" spans="1:12" s="18" customFormat="1" ht="30.75" customHeight="1">
      <c r="A16" s="9">
        <v>12</v>
      </c>
      <c r="B16" s="16" t="s">
        <v>191</v>
      </c>
      <c r="C16" s="111"/>
      <c r="D16" s="88">
        <v>200000</v>
      </c>
      <c r="E16" s="89"/>
      <c r="F16" s="10"/>
      <c r="G16" s="16" t="s">
        <v>302</v>
      </c>
      <c r="H16" s="16"/>
      <c r="I16" s="16"/>
      <c r="J16" s="16"/>
      <c r="K16" s="16"/>
      <c r="L16" s="95"/>
    </row>
    <row r="17" spans="1:12" s="18" customFormat="1" ht="16.5" customHeight="1">
      <c r="A17" s="9">
        <v>13</v>
      </c>
      <c r="B17" s="16" t="s">
        <v>18</v>
      </c>
      <c r="C17" s="87">
        <v>1945</v>
      </c>
      <c r="D17" s="88">
        <v>25000</v>
      </c>
      <c r="E17" s="89">
        <v>178</v>
      </c>
      <c r="F17" s="10"/>
      <c r="G17" s="87" t="s">
        <v>19</v>
      </c>
      <c r="H17" s="16"/>
      <c r="I17" s="16"/>
      <c r="J17" s="16"/>
      <c r="K17" s="16"/>
      <c r="L17" s="95"/>
    </row>
    <row r="18" spans="1:12" s="18" customFormat="1" ht="29.25" customHeight="1">
      <c r="A18" s="9">
        <v>14</v>
      </c>
      <c r="B18" s="87" t="s">
        <v>192</v>
      </c>
      <c r="C18" s="87">
        <v>1966</v>
      </c>
      <c r="D18" s="88">
        <v>2300000</v>
      </c>
      <c r="E18" s="89">
        <v>1305</v>
      </c>
      <c r="F18" s="10"/>
      <c r="G18" s="87" t="s">
        <v>303</v>
      </c>
      <c r="H18" s="87"/>
      <c r="I18" s="87"/>
      <c r="J18" s="87"/>
      <c r="K18" s="87"/>
      <c r="L18" s="95"/>
    </row>
    <row r="19" spans="1:12" s="18" customFormat="1" ht="29.25" customHeight="1">
      <c r="A19" s="9">
        <v>15</v>
      </c>
      <c r="B19" s="87" t="s">
        <v>192</v>
      </c>
      <c r="C19" s="87"/>
      <c r="D19" s="88">
        <v>2000000</v>
      </c>
      <c r="E19" s="89">
        <v>2100</v>
      </c>
      <c r="F19" s="10"/>
      <c r="G19" s="87" t="s">
        <v>277</v>
      </c>
      <c r="H19" s="87"/>
      <c r="I19" s="87"/>
      <c r="J19" s="87"/>
      <c r="K19" s="87"/>
      <c r="L19" s="95"/>
    </row>
    <row r="20" spans="1:12" s="18" customFormat="1" ht="16.5" customHeight="1">
      <c r="A20" s="9">
        <v>16</v>
      </c>
      <c r="B20" s="87" t="s">
        <v>227</v>
      </c>
      <c r="C20" s="87"/>
      <c r="D20" s="88">
        <v>850000</v>
      </c>
      <c r="E20" s="89">
        <v>426</v>
      </c>
      <c r="F20" s="10"/>
      <c r="G20" s="87" t="s">
        <v>228</v>
      </c>
      <c r="H20" s="87"/>
      <c r="I20" s="87"/>
      <c r="J20" s="87"/>
      <c r="K20" s="87"/>
      <c r="L20" s="95"/>
    </row>
    <row r="21" spans="1:12" s="18" customFormat="1" ht="27" customHeight="1">
      <c r="A21" s="9">
        <v>17</v>
      </c>
      <c r="B21" s="87" t="s">
        <v>192</v>
      </c>
      <c r="C21" s="87"/>
      <c r="D21" s="88">
        <v>1700000</v>
      </c>
      <c r="E21" s="89">
        <v>1126</v>
      </c>
      <c r="F21" s="10"/>
      <c r="G21" s="87" t="s">
        <v>422</v>
      </c>
      <c r="H21" s="87"/>
      <c r="I21" s="87"/>
      <c r="J21" s="87"/>
      <c r="K21" s="87"/>
      <c r="L21" s="95"/>
    </row>
    <row r="22" spans="1:12" s="18" customFormat="1" ht="26.25" customHeight="1">
      <c r="A22" s="9">
        <v>18</v>
      </c>
      <c r="B22" s="87" t="s">
        <v>304</v>
      </c>
      <c r="C22" s="87"/>
      <c r="D22" s="88">
        <v>1200000</v>
      </c>
      <c r="E22" s="89">
        <v>1260</v>
      </c>
      <c r="F22" s="10"/>
      <c r="G22" s="87" t="s">
        <v>335</v>
      </c>
      <c r="H22" s="87"/>
      <c r="I22" s="87"/>
      <c r="J22" s="87"/>
      <c r="K22" s="87"/>
      <c r="L22" s="95"/>
    </row>
    <row r="23" spans="1:12" s="18" customFormat="1" ht="33.75" customHeight="1">
      <c r="A23" s="9">
        <v>19</v>
      </c>
      <c r="B23" s="87" t="s">
        <v>24</v>
      </c>
      <c r="C23" s="87"/>
      <c r="D23" s="88">
        <v>500000</v>
      </c>
      <c r="E23" s="89">
        <v>234.87</v>
      </c>
      <c r="F23" s="10"/>
      <c r="G23" s="87" t="s">
        <v>229</v>
      </c>
      <c r="H23" s="87"/>
      <c r="I23" s="87"/>
      <c r="J23" s="87"/>
      <c r="K23" s="87"/>
      <c r="L23" s="95"/>
    </row>
    <row r="24" spans="1:12" s="18" customFormat="1" ht="28.5" customHeight="1">
      <c r="A24" s="9">
        <v>20</v>
      </c>
      <c r="B24" s="87" t="s">
        <v>25</v>
      </c>
      <c r="C24" s="87"/>
      <c r="D24" s="88">
        <v>100000</v>
      </c>
      <c r="E24" s="89">
        <v>40</v>
      </c>
      <c r="F24" s="10"/>
      <c r="G24" s="87" t="s">
        <v>422</v>
      </c>
      <c r="H24" s="87"/>
      <c r="I24" s="87"/>
      <c r="J24" s="87"/>
      <c r="K24" s="87"/>
      <c r="L24" s="95"/>
    </row>
    <row r="25" spans="1:12" s="18" customFormat="1" ht="16.5" customHeight="1">
      <c r="A25" s="9">
        <v>21</v>
      </c>
      <c r="B25" s="87" t="s">
        <v>26</v>
      </c>
      <c r="C25" s="87"/>
      <c r="D25" s="88">
        <v>66000</v>
      </c>
      <c r="E25" s="89">
        <v>65</v>
      </c>
      <c r="F25" s="10"/>
      <c r="G25" s="87" t="s">
        <v>27</v>
      </c>
      <c r="H25" s="87"/>
      <c r="I25" s="87"/>
      <c r="J25" s="87"/>
      <c r="K25" s="87"/>
      <c r="L25" s="95"/>
    </row>
    <row r="26" spans="1:12" s="18" customFormat="1" ht="16.5" customHeight="1">
      <c r="A26" s="9">
        <v>22</v>
      </c>
      <c r="B26" s="87" t="s">
        <v>28</v>
      </c>
      <c r="C26" s="87"/>
      <c r="D26" s="88">
        <v>40000</v>
      </c>
      <c r="E26" s="89">
        <v>103</v>
      </c>
      <c r="F26" s="10"/>
      <c r="G26" s="87" t="s">
        <v>30</v>
      </c>
      <c r="H26" s="87"/>
      <c r="I26" s="87"/>
      <c r="J26" s="87"/>
      <c r="K26" s="87"/>
      <c r="L26" s="95"/>
    </row>
    <row r="27" spans="1:12" s="18" customFormat="1" ht="16.5" customHeight="1">
      <c r="A27" s="9">
        <v>23</v>
      </c>
      <c r="B27" s="87" t="s">
        <v>26</v>
      </c>
      <c r="C27" s="87"/>
      <c r="D27" s="88">
        <v>200000</v>
      </c>
      <c r="E27" s="89">
        <v>185</v>
      </c>
      <c r="F27" s="10"/>
      <c r="G27" s="87" t="s">
        <v>30</v>
      </c>
      <c r="H27" s="87"/>
      <c r="I27" s="87"/>
      <c r="J27" s="87"/>
      <c r="K27" s="87"/>
      <c r="L27" s="95"/>
    </row>
    <row r="28" spans="1:12" s="18" customFormat="1" ht="16.5" customHeight="1">
      <c r="A28" s="9">
        <v>24</v>
      </c>
      <c r="B28" s="87" t="s">
        <v>26</v>
      </c>
      <c r="C28" s="87">
        <v>2015</v>
      </c>
      <c r="D28" s="88">
        <v>500000</v>
      </c>
      <c r="E28" s="89">
        <v>186.37</v>
      </c>
      <c r="F28" s="10"/>
      <c r="G28" s="87" t="s">
        <v>31</v>
      </c>
      <c r="H28" s="87"/>
      <c r="I28" s="87"/>
      <c r="J28" s="87"/>
      <c r="K28" s="87"/>
      <c r="L28" s="95"/>
    </row>
    <row r="29" spans="1:12" s="18" customFormat="1" ht="16.5" customHeight="1">
      <c r="A29" s="9">
        <v>25</v>
      </c>
      <c r="B29" s="87" t="s">
        <v>26</v>
      </c>
      <c r="C29" s="87"/>
      <c r="D29" s="88">
        <v>30000</v>
      </c>
      <c r="E29" s="89">
        <v>115.65</v>
      </c>
      <c r="F29" s="10"/>
      <c r="G29" s="87" t="s">
        <v>32</v>
      </c>
      <c r="H29" s="87"/>
      <c r="I29" s="87"/>
      <c r="J29" s="87"/>
      <c r="K29" s="87"/>
      <c r="L29" s="95"/>
    </row>
    <row r="30" spans="1:12" s="18" customFormat="1" ht="16.5" customHeight="1">
      <c r="A30" s="9">
        <v>26</v>
      </c>
      <c r="B30" s="87" t="s">
        <v>26</v>
      </c>
      <c r="C30" s="87">
        <v>2010</v>
      </c>
      <c r="D30" s="88">
        <v>280000</v>
      </c>
      <c r="E30" s="89">
        <v>124.9</v>
      </c>
      <c r="F30" s="10"/>
      <c r="G30" s="87" t="s">
        <v>33</v>
      </c>
      <c r="H30" s="87"/>
      <c r="I30" s="87"/>
      <c r="J30" s="87"/>
      <c r="K30" s="87"/>
      <c r="L30" s="95"/>
    </row>
    <row r="31" spans="1:12" s="18" customFormat="1" ht="16.5" customHeight="1">
      <c r="A31" s="9">
        <v>27</v>
      </c>
      <c r="B31" s="87" t="s">
        <v>26</v>
      </c>
      <c r="C31" s="87"/>
      <c r="D31" s="88">
        <v>200000</v>
      </c>
      <c r="E31" s="89">
        <v>59.32</v>
      </c>
      <c r="F31" s="10"/>
      <c r="G31" s="87" t="s">
        <v>34</v>
      </c>
      <c r="H31" s="87"/>
      <c r="I31" s="87"/>
      <c r="J31" s="87"/>
      <c r="K31" s="87"/>
      <c r="L31" s="95"/>
    </row>
    <row r="32" spans="1:12" s="18" customFormat="1" ht="16.5" customHeight="1">
      <c r="A32" s="9">
        <v>28</v>
      </c>
      <c r="B32" s="87" t="s">
        <v>26</v>
      </c>
      <c r="C32" s="87"/>
      <c r="D32" s="88">
        <v>100000</v>
      </c>
      <c r="E32" s="89">
        <v>186</v>
      </c>
      <c r="F32" s="10"/>
      <c r="G32" s="87" t="s">
        <v>35</v>
      </c>
      <c r="H32" s="87"/>
      <c r="I32" s="87"/>
      <c r="J32" s="87"/>
      <c r="K32" s="87"/>
      <c r="L32" s="95"/>
    </row>
    <row r="33" spans="1:12" s="18" customFormat="1" ht="16.5" customHeight="1">
      <c r="A33" s="9">
        <v>29</v>
      </c>
      <c r="B33" s="87" t="s">
        <v>36</v>
      </c>
      <c r="C33" s="87"/>
      <c r="D33" s="88">
        <v>1000000</v>
      </c>
      <c r="E33" s="89">
        <v>510.3</v>
      </c>
      <c r="F33" s="10"/>
      <c r="G33" s="87" t="s">
        <v>37</v>
      </c>
      <c r="H33" s="87" t="s">
        <v>288</v>
      </c>
      <c r="I33" s="87"/>
      <c r="J33" s="87"/>
      <c r="K33" s="87"/>
      <c r="L33" s="95"/>
    </row>
    <row r="34" spans="1:12" s="18" customFormat="1" ht="27" customHeight="1">
      <c r="A34" s="9">
        <v>30</v>
      </c>
      <c r="B34" s="87" t="s">
        <v>209</v>
      </c>
      <c r="C34" s="87"/>
      <c r="D34" s="88">
        <v>150000</v>
      </c>
      <c r="E34" s="89"/>
      <c r="F34" s="10"/>
      <c r="G34" s="87" t="s">
        <v>22</v>
      </c>
      <c r="H34" s="87"/>
      <c r="I34" s="87"/>
      <c r="J34" s="87"/>
      <c r="K34" s="87"/>
      <c r="L34" s="95"/>
    </row>
    <row r="35" spans="1:12" s="18" customFormat="1" ht="30" customHeight="1">
      <c r="A35" s="9">
        <v>31</v>
      </c>
      <c r="B35" s="87" t="s">
        <v>193</v>
      </c>
      <c r="C35" s="87"/>
      <c r="D35" s="88">
        <v>150000</v>
      </c>
      <c r="E35" s="89"/>
      <c r="F35" s="10"/>
      <c r="G35" s="87" t="s">
        <v>38</v>
      </c>
      <c r="H35" s="87"/>
      <c r="I35" s="87"/>
      <c r="J35" s="87"/>
      <c r="K35" s="87"/>
      <c r="L35" s="95"/>
    </row>
    <row r="36" spans="1:12" s="18" customFormat="1" ht="29.25" customHeight="1">
      <c r="A36" s="9">
        <v>32</v>
      </c>
      <c r="B36" s="87" t="s">
        <v>194</v>
      </c>
      <c r="C36" s="87"/>
      <c r="D36" s="88">
        <v>150000</v>
      </c>
      <c r="E36" s="89"/>
      <c r="F36" s="10"/>
      <c r="G36" s="87" t="s">
        <v>16</v>
      </c>
      <c r="H36" s="87"/>
      <c r="I36" s="87"/>
      <c r="J36" s="87"/>
      <c r="K36" s="87"/>
      <c r="L36" s="95"/>
    </row>
    <row r="37" spans="1:12" s="18" customFormat="1" ht="37.5" customHeight="1">
      <c r="A37" s="9">
        <v>33</v>
      </c>
      <c r="B37" s="87" t="s">
        <v>195</v>
      </c>
      <c r="C37" s="87"/>
      <c r="D37" s="88">
        <v>160000</v>
      </c>
      <c r="E37" s="89"/>
      <c r="F37" s="10"/>
      <c r="G37" s="87" t="s">
        <v>33</v>
      </c>
      <c r="H37" s="87"/>
      <c r="I37" s="87"/>
      <c r="J37" s="87"/>
      <c r="K37" s="87"/>
      <c r="L37" s="95"/>
    </row>
    <row r="38" spans="1:12" s="18" customFormat="1" ht="37.5" customHeight="1">
      <c r="A38" s="9">
        <v>34</v>
      </c>
      <c r="B38" s="87" t="s">
        <v>210</v>
      </c>
      <c r="C38" s="87">
        <v>2015</v>
      </c>
      <c r="D38" s="88">
        <v>250000</v>
      </c>
      <c r="E38" s="89"/>
      <c r="F38" s="10"/>
      <c r="G38" s="87" t="s">
        <v>29</v>
      </c>
      <c r="H38" s="87"/>
      <c r="I38" s="87"/>
      <c r="J38" s="87"/>
      <c r="K38" s="87"/>
      <c r="L38" s="95"/>
    </row>
    <row r="39" spans="1:12" s="18" customFormat="1" ht="36" customHeight="1">
      <c r="A39" s="9">
        <v>35</v>
      </c>
      <c r="B39" s="87" t="s">
        <v>196</v>
      </c>
      <c r="C39" s="87"/>
      <c r="D39" s="88">
        <v>100000</v>
      </c>
      <c r="E39" s="89"/>
      <c r="F39" s="10"/>
      <c r="G39" s="87" t="s">
        <v>20</v>
      </c>
      <c r="H39" s="87"/>
      <c r="I39" s="87"/>
      <c r="J39" s="87"/>
      <c r="K39" s="87"/>
      <c r="L39" s="95"/>
    </row>
    <row r="40" spans="1:12" s="18" customFormat="1" ht="36" customHeight="1">
      <c r="A40" s="9">
        <v>36</v>
      </c>
      <c r="B40" s="87" t="s">
        <v>197</v>
      </c>
      <c r="C40" s="87"/>
      <c r="D40" s="88">
        <v>10000</v>
      </c>
      <c r="E40" s="89"/>
      <c r="F40" s="10"/>
      <c r="G40" s="87" t="s">
        <v>198</v>
      </c>
      <c r="H40" s="87"/>
      <c r="I40" s="87"/>
      <c r="J40" s="87"/>
      <c r="K40" s="87"/>
      <c r="L40" s="95"/>
    </row>
    <row r="41" spans="1:12" s="18" customFormat="1" ht="36" customHeight="1">
      <c r="A41" s="9">
        <v>37</v>
      </c>
      <c r="B41" s="87" t="s">
        <v>199</v>
      </c>
      <c r="C41" s="87"/>
      <c r="D41" s="88">
        <v>12000</v>
      </c>
      <c r="E41" s="89"/>
      <c r="F41" s="10"/>
      <c r="G41" s="87" t="s">
        <v>200</v>
      </c>
      <c r="H41" s="87"/>
      <c r="I41" s="87"/>
      <c r="J41" s="87"/>
      <c r="K41" s="87"/>
      <c r="L41" s="95"/>
    </row>
    <row r="42" spans="1:12" s="18" customFormat="1" ht="28.5" customHeight="1">
      <c r="A42" s="9">
        <v>37</v>
      </c>
      <c r="B42" s="16" t="s">
        <v>212</v>
      </c>
      <c r="C42" s="87"/>
      <c r="D42" s="88">
        <v>320000</v>
      </c>
      <c r="E42" s="112">
        <v>2037</v>
      </c>
      <c r="F42" s="10"/>
      <c r="G42" s="87" t="s">
        <v>213</v>
      </c>
      <c r="H42" s="87"/>
      <c r="I42" s="87"/>
      <c r="J42" s="87"/>
      <c r="K42" s="87"/>
      <c r="L42" s="95"/>
    </row>
    <row r="43" spans="1:12" s="18" customFormat="1" ht="34.5" customHeight="1">
      <c r="A43" s="9">
        <v>37</v>
      </c>
      <c r="B43" s="87" t="s">
        <v>39</v>
      </c>
      <c r="C43" s="87"/>
      <c r="D43" s="88">
        <v>20000</v>
      </c>
      <c r="E43" s="89"/>
      <c r="F43" s="10"/>
      <c r="G43" s="87" t="s">
        <v>40</v>
      </c>
      <c r="H43" s="87"/>
      <c r="I43" s="87"/>
      <c r="J43" s="87"/>
      <c r="K43" s="87"/>
      <c r="L43" s="95"/>
    </row>
    <row r="44" spans="1:12" s="18" customFormat="1" ht="35.25" customHeight="1">
      <c r="A44" s="9">
        <v>37</v>
      </c>
      <c r="B44" s="87" t="s">
        <v>305</v>
      </c>
      <c r="C44" s="87"/>
      <c r="D44" s="88">
        <v>150000</v>
      </c>
      <c r="E44" s="89">
        <v>83.9</v>
      </c>
      <c r="F44" s="10"/>
      <c r="G44" s="87" t="s">
        <v>41</v>
      </c>
      <c r="H44" s="87"/>
      <c r="I44" s="87"/>
      <c r="J44" s="87"/>
      <c r="K44" s="87"/>
      <c r="L44" s="95"/>
    </row>
    <row r="45" spans="1:12" s="18" customFormat="1" ht="29.25" customHeight="1">
      <c r="A45" s="9">
        <v>37</v>
      </c>
      <c r="B45" s="87" t="s">
        <v>305</v>
      </c>
      <c r="C45" s="87"/>
      <c r="D45" s="88">
        <v>25000</v>
      </c>
      <c r="E45" s="89">
        <v>46.4</v>
      </c>
      <c r="F45" s="10"/>
      <c r="G45" s="87" t="s">
        <v>42</v>
      </c>
      <c r="H45" s="87"/>
      <c r="I45" s="87"/>
      <c r="J45" s="87"/>
      <c r="K45" s="87"/>
      <c r="L45" s="95"/>
    </row>
    <row r="46" spans="1:12" s="18" customFormat="1" ht="33" customHeight="1">
      <c r="A46" s="9">
        <v>37</v>
      </c>
      <c r="B46" s="87" t="s">
        <v>43</v>
      </c>
      <c r="C46" s="87"/>
      <c r="D46" s="88">
        <v>50000</v>
      </c>
      <c r="E46" s="89">
        <v>25</v>
      </c>
      <c r="F46" s="10"/>
      <c r="G46" s="87" t="s">
        <v>38</v>
      </c>
      <c r="H46" s="87"/>
      <c r="I46" s="87"/>
      <c r="J46" s="87"/>
      <c r="K46" s="87"/>
      <c r="L46" s="95"/>
    </row>
    <row r="47" spans="1:12" s="18" customFormat="1" ht="28.5" customHeight="1">
      <c r="A47" s="9">
        <v>37</v>
      </c>
      <c r="B47" s="87" t="s">
        <v>44</v>
      </c>
      <c r="C47" s="87"/>
      <c r="D47" s="88">
        <v>400000</v>
      </c>
      <c r="E47" s="89">
        <v>212.5</v>
      </c>
      <c r="F47" s="10"/>
      <c r="G47" s="87" t="s">
        <v>45</v>
      </c>
      <c r="H47" s="87"/>
      <c r="I47" s="87"/>
      <c r="J47" s="87"/>
      <c r="K47" s="87"/>
      <c r="L47" s="95"/>
    </row>
    <row r="48" spans="1:12" s="18" customFormat="1" ht="28.5" customHeight="1">
      <c r="A48" s="9">
        <v>37</v>
      </c>
      <c r="B48" s="87" t="s">
        <v>44</v>
      </c>
      <c r="C48" s="87"/>
      <c r="D48" s="88">
        <v>252000</v>
      </c>
      <c r="E48" s="89">
        <v>126</v>
      </c>
      <c r="F48" s="10"/>
      <c r="G48" s="87" t="s">
        <v>46</v>
      </c>
      <c r="H48" s="87"/>
      <c r="I48" s="87"/>
      <c r="J48" s="87"/>
      <c r="K48" s="87"/>
      <c r="L48" s="95"/>
    </row>
    <row r="49" spans="1:12" s="18" customFormat="1" ht="29.25" customHeight="1">
      <c r="A49" s="9">
        <v>37</v>
      </c>
      <c r="B49" s="87" t="s">
        <v>316</v>
      </c>
      <c r="C49" s="87"/>
      <c r="D49" s="88">
        <v>110000</v>
      </c>
      <c r="E49" s="89">
        <v>52.3</v>
      </c>
      <c r="F49" s="10"/>
      <c r="G49" s="87" t="s">
        <v>47</v>
      </c>
      <c r="H49" s="87"/>
      <c r="I49" s="87"/>
      <c r="J49" s="87"/>
      <c r="K49" s="87"/>
      <c r="L49" s="95"/>
    </row>
    <row r="50" spans="1:12" s="18" customFormat="1" ht="24" customHeight="1">
      <c r="A50" s="9">
        <v>37</v>
      </c>
      <c r="B50" s="87" t="s">
        <v>48</v>
      </c>
      <c r="C50" s="87"/>
      <c r="D50" s="88">
        <v>350000</v>
      </c>
      <c r="E50" s="89">
        <v>134.80000000000001</v>
      </c>
      <c r="F50" s="10"/>
      <c r="G50" s="87" t="s">
        <v>49</v>
      </c>
      <c r="H50" s="87"/>
      <c r="I50" s="87"/>
      <c r="J50" s="87"/>
      <c r="K50" s="87"/>
      <c r="L50" s="95"/>
    </row>
    <row r="51" spans="1:12" s="18" customFormat="1" ht="24" customHeight="1">
      <c r="A51" s="9">
        <v>37</v>
      </c>
      <c r="B51" s="87" t="s">
        <v>306</v>
      </c>
      <c r="C51" s="87"/>
      <c r="D51" s="88">
        <v>30000</v>
      </c>
      <c r="E51" s="89">
        <v>47.3</v>
      </c>
      <c r="F51" s="10"/>
      <c r="G51" s="87" t="s">
        <v>230</v>
      </c>
      <c r="H51" s="87"/>
      <c r="I51" s="87"/>
      <c r="J51" s="87"/>
      <c r="K51" s="87"/>
      <c r="L51" s="95"/>
    </row>
    <row r="52" spans="1:12" s="18" customFormat="1" ht="16.5" customHeight="1">
      <c r="A52" s="9">
        <v>37</v>
      </c>
      <c r="B52" s="87" t="s">
        <v>306</v>
      </c>
      <c r="C52" s="87"/>
      <c r="D52" s="88">
        <v>85000</v>
      </c>
      <c r="E52" s="89">
        <v>42.89</v>
      </c>
      <c r="F52" s="10"/>
      <c r="G52" s="87" t="s">
        <v>50</v>
      </c>
      <c r="H52" s="87"/>
      <c r="I52" s="87"/>
      <c r="J52" s="87"/>
      <c r="K52" s="87"/>
      <c r="L52" s="95"/>
    </row>
    <row r="53" spans="1:12" s="18" customFormat="1" ht="18.75" customHeight="1">
      <c r="A53" s="9">
        <v>37</v>
      </c>
      <c r="B53" s="87" t="s">
        <v>249</v>
      </c>
      <c r="C53" s="87"/>
      <c r="D53" s="88">
        <v>120000</v>
      </c>
      <c r="E53" s="89">
        <v>82.95</v>
      </c>
      <c r="F53" s="10"/>
      <c r="G53" s="87" t="s">
        <v>250</v>
      </c>
      <c r="H53" s="87"/>
      <c r="I53" s="87"/>
      <c r="J53" s="87"/>
      <c r="K53" s="87"/>
      <c r="L53" s="95"/>
    </row>
    <row r="54" spans="1:12" s="18" customFormat="1" ht="16.5" customHeight="1">
      <c r="A54" s="9">
        <v>37</v>
      </c>
      <c r="B54" s="87" t="s">
        <v>309</v>
      </c>
      <c r="C54" s="87"/>
      <c r="D54" s="88">
        <v>100000</v>
      </c>
      <c r="E54" s="89">
        <v>53.94</v>
      </c>
      <c r="F54" s="10"/>
      <c r="G54" s="87" t="s">
        <v>51</v>
      </c>
      <c r="H54" s="87"/>
      <c r="I54" s="87"/>
      <c r="J54" s="87"/>
      <c r="K54" s="87"/>
      <c r="L54" s="95"/>
    </row>
    <row r="55" spans="1:12" s="18" customFormat="1" ht="16.5" customHeight="1">
      <c r="A55" s="9">
        <v>37</v>
      </c>
      <c r="B55" s="87" t="s">
        <v>310</v>
      </c>
      <c r="C55" s="87"/>
      <c r="D55" s="88">
        <v>80000</v>
      </c>
      <c r="E55" s="89">
        <v>40.200000000000003</v>
      </c>
      <c r="F55" s="10"/>
      <c r="G55" s="87" t="s">
        <v>52</v>
      </c>
      <c r="H55" s="87"/>
      <c r="I55" s="87"/>
      <c r="J55" s="87"/>
      <c r="K55" s="87"/>
      <c r="L55" s="95"/>
    </row>
    <row r="56" spans="1:12" s="18" customFormat="1" ht="36" customHeight="1">
      <c r="A56" s="9">
        <v>37</v>
      </c>
      <c r="B56" s="87" t="s">
        <v>307</v>
      </c>
      <c r="C56" s="87"/>
      <c r="D56" s="88">
        <v>120000</v>
      </c>
      <c r="E56" s="89">
        <v>95.94</v>
      </c>
      <c r="F56" s="10"/>
      <c r="G56" s="87" t="s">
        <v>53</v>
      </c>
      <c r="H56" s="87"/>
      <c r="I56" s="87"/>
      <c r="J56" s="87"/>
      <c r="K56" s="87"/>
      <c r="L56" s="95"/>
    </row>
    <row r="57" spans="1:12" s="18" customFormat="1" ht="16.5" customHeight="1">
      <c r="A57" s="9">
        <v>37</v>
      </c>
      <c r="B57" s="87" t="s">
        <v>306</v>
      </c>
      <c r="C57" s="87"/>
      <c r="D57" s="88">
        <v>57000</v>
      </c>
      <c r="E57" s="89">
        <v>56.2</v>
      </c>
      <c r="F57" s="10"/>
      <c r="G57" s="87" t="s">
        <v>54</v>
      </c>
      <c r="H57" s="87"/>
      <c r="I57" s="87"/>
      <c r="J57" s="87"/>
      <c r="K57" s="87"/>
      <c r="L57" s="95"/>
    </row>
    <row r="58" spans="1:12" s="18" customFormat="1" ht="16.5" customHeight="1">
      <c r="A58" s="9">
        <v>37</v>
      </c>
      <c r="B58" s="87" t="s">
        <v>306</v>
      </c>
      <c r="C58" s="87"/>
      <c r="D58" s="88">
        <v>56000</v>
      </c>
      <c r="E58" s="89">
        <v>45.9</v>
      </c>
      <c r="F58" s="10"/>
      <c r="G58" s="87" t="s">
        <v>55</v>
      </c>
      <c r="H58" s="87"/>
      <c r="I58" s="87"/>
      <c r="J58" s="87"/>
      <c r="K58" s="87"/>
      <c r="L58" s="95"/>
    </row>
    <row r="59" spans="1:12" s="18" customFormat="1" ht="16.5" customHeight="1">
      <c r="A59" s="9">
        <v>37</v>
      </c>
      <c r="B59" s="87" t="s">
        <v>308</v>
      </c>
      <c r="C59" s="87"/>
      <c r="D59" s="88">
        <v>54000</v>
      </c>
      <c r="E59" s="89">
        <v>33.96</v>
      </c>
      <c r="F59" s="10"/>
      <c r="G59" s="87" t="s">
        <v>251</v>
      </c>
      <c r="H59" s="87"/>
      <c r="I59" s="87"/>
      <c r="J59" s="87"/>
      <c r="K59" s="87"/>
      <c r="L59" s="95"/>
    </row>
    <row r="60" spans="1:12" s="18" customFormat="1" ht="28.5" customHeight="1">
      <c r="A60" s="9">
        <v>37</v>
      </c>
      <c r="B60" s="87" t="s">
        <v>306</v>
      </c>
      <c r="C60" s="87"/>
      <c r="D60" s="88">
        <v>120000</v>
      </c>
      <c r="E60" s="89">
        <v>77.040000000000006</v>
      </c>
      <c r="F60" s="10"/>
      <c r="G60" s="87" t="s">
        <v>56</v>
      </c>
      <c r="H60" s="87"/>
      <c r="I60" s="87"/>
      <c r="J60" s="87"/>
      <c r="K60" s="87"/>
      <c r="L60" s="95"/>
    </row>
    <row r="61" spans="1:12" s="18" customFormat="1" ht="18" customHeight="1">
      <c r="A61" s="9">
        <v>37</v>
      </c>
      <c r="B61" s="87" t="s">
        <v>309</v>
      </c>
      <c r="C61" s="87">
        <v>1939</v>
      </c>
      <c r="D61" s="88">
        <v>25000</v>
      </c>
      <c r="E61" s="89">
        <v>29</v>
      </c>
      <c r="F61" s="10"/>
      <c r="G61" s="87" t="s">
        <v>57</v>
      </c>
      <c r="H61" s="87"/>
      <c r="I61" s="87"/>
      <c r="J61" s="87"/>
      <c r="K61" s="87"/>
      <c r="L61" s="95"/>
    </row>
    <row r="62" spans="1:12" s="18" customFormat="1" ht="18" customHeight="1">
      <c r="A62" s="9">
        <v>37</v>
      </c>
      <c r="B62" s="87" t="s">
        <v>309</v>
      </c>
      <c r="C62" s="87"/>
      <c r="D62" s="88">
        <v>8000</v>
      </c>
      <c r="E62" s="89">
        <v>47.1</v>
      </c>
      <c r="F62" s="10"/>
      <c r="G62" s="87" t="s">
        <v>58</v>
      </c>
      <c r="H62" s="87"/>
      <c r="I62" s="87"/>
      <c r="J62" s="87"/>
      <c r="K62" s="87"/>
      <c r="L62" s="95"/>
    </row>
    <row r="63" spans="1:12" s="18" customFormat="1" ht="18" customHeight="1">
      <c r="A63" s="9">
        <v>37</v>
      </c>
      <c r="B63" s="87" t="s">
        <v>306</v>
      </c>
      <c r="C63" s="87"/>
      <c r="D63" s="88">
        <v>6000</v>
      </c>
      <c r="E63" s="89">
        <v>47.1</v>
      </c>
      <c r="F63" s="10"/>
      <c r="G63" s="87" t="s">
        <v>59</v>
      </c>
      <c r="H63" s="87"/>
      <c r="I63" s="87"/>
      <c r="J63" s="87"/>
      <c r="K63" s="87"/>
      <c r="L63" s="95"/>
    </row>
    <row r="64" spans="1:12" s="18" customFormat="1" ht="18" customHeight="1">
      <c r="A64" s="9">
        <v>37</v>
      </c>
      <c r="B64" s="87" t="s">
        <v>306</v>
      </c>
      <c r="C64" s="87"/>
      <c r="D64" s="88">
        <v>42000</v>
      </c>
      <c r="E64" s="89">
        <v>82.1</v>
      </c>
      <c r="F64" s="10"/>
      <c r="G64" s="87" t="s">
        <v>60</v>
      </c>
      <c r="H64" s="87"/>
      <c r="I64" s="87"/>
      <c r="J64" s="87"/>
      <c r="K64" s="87"/>
      <c r="L64" s="95"/>
    </row>
    <row r="65" spans="1:12" s="18" customFormat="1" ht="33.75" customHeight="1">
      <c r="A65" s="9">
        <v>37</v>
      </c>
      <c r="B65" s="87" t="s">
        <v>311</v>
      </c>
      <c r="C65" s="87"/>
      <c r="D65" s="88">
        <v>102000</v>
      </c>
      <c r="E65" s="89">
        <v>75</v>
      </c>
      <c r="F65" s="10"/>
      <c r="G65" s="87" t="s">
        <v>61</v>
      </c>
      <c r="H65" s="87"/>
      <c r="I65" s="87"/>
      <c r="J65" s="87"/>
      <c r="K65" s="87"/>
      <c r="L65" s="95"/>
    </row>
    <row r="66" spans="1:12" s="18" customFormat="1" ht="18" customHeight="1">
      <c r="A66" s="9">
        <v>37</v>
      </c>
      <c r="B66" s="87" t="s">
        <v>309</v>
      </c>
      <c r="C66" s="87"/>
      <c r="D66" s="88">
        <v>58000</v>
      </c>
      <c r="E66" s="89">
        <v>42</v>
      </c>
      <c r="F66" s="10"/>
      <c r="G66" s="87" t="s">
        <v>62</v>
      </c>
      <c r="H66" s="87"/>
      <c r="I66" s="87"/>
      <c r="J66" s="87"/>
      <c r="K66" s="87"/>
      <c r="L66" s="95"/>
    </row>
    <row r="67" spans="1:12" s="18" customFormat="1" ht="18" customHeight="1">
      <c r="A67" s="9">
        <v>37</v>
      </c>
      <c r="B67" s="87" t="s">
        <v>312</v>
      </c>
      <c r="C67" s="87"/>
      <c r="D67" s="88">
        <v>41000</v>
      </c>
      <c r="E67" s="89">
        <v>46.5</v>
      </c>
      <c r="F67" s="10"/>
      <c r="G67" s="87" t="s">
        <v>63</v>
      </c>
      <c r="H67" s="87"/>
      <c r="I67" s="87"/>
      <c r="J67" s="87"/>
      <c r="K67" s="87"/>
      <c r="L67" s="95"/>
    </row>
    <row r="68" spans="1:12" s="18" customFormat="1" ht="18" customHeight="1">
      <c r="A68" s="9">
        <v>37</v>
      </c>
      <c r="B68" s="87" t="s">
        <v>309</v>
      </c>
      <c r="C68" s="87"/>
      <c r="D68" s="88">
        <v>35000</v>
      </c>
      <c r="E68" s="89">
        <v>39.15</v>
      </c>
      <c r="F68" s="10"/>
      <c r="G68" s="87" t="s">
        <v>64</v>
      </c>
      <c r="H68" s="87"/>
      <c r="I68" s="87"/>
      <c r="J68" s="87"/>
      <c r="K68" s="87"/>
      <c r="L68" s="95"/>
    </row>
    <row r="69" spans="1:12" s="18" customFormat="1" ht="18" customHeight="1">
      <c r="A69" s="9">
        <v>37</v>
      </c>
      <c r="B69" s="87" t="s">
        <v>306</v>
      </c>
      <c r="C69" s="87"/>
      <c r="D69" s="88">
        <v>7500</v>
      </c>
      <c r="E69" s="89">
        <v>72</v>
      </c>
      <c r="F69" s="10"/>
      <c r="G69" s="87" t="s">
        <v>163</v>
      </c>
      <c r="H69" s="87"/>
      <c r="I69" s="87"/>
      <c r="J69" s="87"/>
      <c r="K69" s="87"/>
      <c r="L69" s="95"/>
    </row>
    <row r="70" spans="1:12" s="18" customFormat="1" ht="30" customHeight="1">
      <c r="A70" s="9">
        <v>37</v>
      </c>
      <c r="B70" s="87" t="s">
        <v>306</v>
      </c>
      <c r="C70" s="87"/>
      <c r="D70" s="88">
        <v>3600</v>
      </c>
      <c r="E70" s="89">
        <v>41.7</v>
      </c>
      <c r="F70" s="10"/>
      <c r="G70" s="87" t="s">
        <v>164</v>
      </c>
      <c r="H70" s="87"/>
      <c r="I70" s="87"/>
      <c r="J70" s="87"/>
      <c r="K70" s="87"/>
      <c r="L70" s="95"/>
    </row>
    <row r="71" spans="1:12" s="18" customFormat="1" ht="28.5" customHeight="1">
      <c r="A71" s="9">
        <v>37</v>
      </c>
      <c r="B71" s="87" t="s">
        <v>313</v>
      </c>
      <c r="C71" s="87"/>
      <c r="D71" s="88">
        <v>33000</v>
      </c>
      <c r="E71" s="89">
        <v>210.62</v>
      </c>
      <c r="F71" s="10"/>
      <c r="G71" s="87" t="s">
        <v>165</v>
      </c>
      <c r="H71" s="87"/>
      <c r="I71" s="87"/>
      <c r="J71" s="87"/>
      <c r="K71" s="87"/>
      <c r="L71" s="95"/>
    </row>
    <row r="72" spans="1:12" s="18" customFormat="1" ht="27.75" customHeight="1">
      <c r="A72" s="9">
        <v>37</v>
      </c>
      <c r="B72" s="16" t="s">
        <v>313</v>
      </c>
      <c r="C72" s="87"/>
      <c r="D72" s="88">
        <v>83000</v>
      </c>
      <c r="E72" s="89">
        <v>70.64</v>
      </c>
      <c r="F72" s="10"/>
      <c r="G72" s="16" t="s">
        <v>65</v>
      </c>
      <c r="H72" s="87"/>
      <c r="I72" s="87"/>
      <c r="J72" s="87"/>
      <c r="K72" s="87"/>
      <c r="L72" s="95"/>
    </row>
    <row r="73" spans="1:12" s="18" customFormat="1" ht="27.75" customHeight="1">
      <c r="A73" s="9">
        <v>37</v>
      </c>
      <c r="B73" s="16" t="s">
        <v>306</v>
      </c>
      <c r="C73" s="87"/>
      <c r="D73" s="88">
        <v>50000</v>
      </c>
      <c r="E73" s="89">
        <v>52.3</v>
      </c>
      <c r="F73" s="10"/>
      <c r="G73" s="16" t="s">
        <v>252</v>
      </c>
      <c r="H73" s="87"/>
      <c r="I73" s="87"/>
      <c r="J73" s="87"/>
      <c r="K73" s="87"/>
      <c r="L73" s="95"/>
    </row>
    <row r="74" spans="1:12" s="18" customFormat="1" ht="27.75" customHeight="1">
      <c r="A74" s="9">
        <v>37</v>
      </c>
      <c r="B74" s="16" t="s">
        <v>314</v>
      </c>
      <c r="C74" s="87"/>
      <c r="D74" s="88">
        <v>100000</v>
      </c>
      <c r="E74" s="89">
        <v>88.63</v>
      </c>
      <c r="F74" s="10"/>
      <c r="G74" s="16" t="s">
        <v>253</v>
      </c>
      <c r="H74" s="87"/>
      <c r="I74" s="87"/>
      <c r="J74" s="87"/>
      <c r="K74" s="87"/>
      <c r="L74" s="95"/>
    </row>
    <row r="75" spans="1:12" s="18" customFormat="1" ht="27.75" customHeight="1">
      <c r="A75" s="9">
        <v>37</v>
      </c>
      <c r="B75" s="16" t="s">
        <v>315</v>
      </c>
      <c r="C75" s="87"/>
      <c r="D75" s="88">
        <v>4500</v>
      </c>
      <c r="E75" s="89">
        <v>52.3</v>
      </c>
      <c r="F75" s="10"/>
      <c r="G75" s="16" t="s">
        <v>166</v>
      </c>
      <c r="H75" s="87"/>
      <c r="I75" s="87"/>
      <c r="J75" s="87"/>
      <c r="K75" s="87"/>
      <c r="L75" s="95"/>
    </row>
    <row r="76" spans="1:12" s="18" customFormat="1" ht="30.75" customHeight="1">
      <c r="A76" s="9">
        <v>37</v>
      </c>
      <c r="B76" s="87" t="s">
        <v>66</v>
      </c>
      <c r="C76" s="87"/>
      <c r="D76" s="88">
        <v>20000</v>
      </c>
      <c r="E76" s="89"/>
      <c r="F76" s="10"/>
      <c r="G76" s="87" t="s">
        <v>15</v>
      </c>
      <c r="H76" s="16"/>
      <c r="I76" s="16"/>
      <c r="J76" s="16"/>
      <c r="K76" s="16"/>
      <c r="L76" s="95"/>
    </row>
    <row r="77" spans="1:12" s="18" customFormat="1" ht="18.75" customHeight="1">
      <c r="A77" s="9">
        <v>37</v>
      </c>
      <c r="B77" s="87" t="s">
        <v>67</v>
      </c>
      <c r="C77" s="87"/>
      <c r="D77" s="88">
        <v>70000</v>
      </c>
      <c r="E77" s="89"/>
      <c r="F77" s="10"/>
      <c r="G77" s="87" t="s">
        <v>68</v>
      </c>
      <c r="H77" s="16"/>
      <c r="I77" s="16"/>
      <c r="J77" s="16"/>
      <c r="K77" s="16"/>
      <c r="L77" s="95"/>
    </row>
    <row r="78" spans="1:12" s="18" customFormat="1" ht="16.5" customHeight="1">
      <c r="A78" s="9">
        <v>37</v>
      </c>
      <c r="B78" s="16" t="s">
        <v>69</v>
      </c>
      <c r="C78" s="87"/>
      <c r="D78" s="88">
        <v>37000</v>
      </c>
      <c r="E78" s="89"/>
      <c r="F78" s="10"/>
      <c r="G78" s="87" t="s">
        <v>13</v>
      </c>
      <c r="H78" s="87"/>
      <c r="I78" s="87"/>
      <c r="J78" s="87"/>
      <c r="K78" s="87"/>
      <c r="L78" s="95"/>
    </row>
    <row r="79" spans="1:12" s="18" customFormat="1" ht="16.5" customHeight="1">
      <c r="A79" s="9">
        <v>37</v>
      </c>
      <c r="B79" s="16" t="s">
        <v>69</v>
      </c>
      <c r="C79" s="87"/>
      <c r="D79" s="88">
        <v>70000</v>
      </c>
      <c r="E79" s="89"/>
      <c r="F79" s="10"/>
      <c r="G79" s="87" t="s">
        <v>23</v>
      </c>
      <c r="H79" s="87"/>
      <c r="I79" s="87"/>
      <c r="J79" s="87"/>
      <c r="K79" s="87"/>
      <c r="L79" s="95"/>
    </row>
    <row r="80" spans="1:12" s="18" customFormat="1" ht="16.5" customHeight="1">
      <c r="A80" s="9">
        <v>37</v>
      </c>
      <c r="B80" s="16" t="s">
        <v>69</v>
      </c>
      <c r="C80" s="87"/>
      <c r="D80" s="88">
        <v>33000</v>
      </c>
      <c r="E80" s="89"/>
      <c r="F80" s="10"/>
      <c r="G80" s="87" t="s">
        <v>27</v>
      </c>
      <c r="H80" s="87"/>
      <c r="I80" s="87"/>
      <c r="J80" s="87"/>
      <c r="K80" s="87"/>
      <c r="L80" s="95"/>
    </row>
    <row r="81" spans="1:12" s="18" customFormat="1" ht="16.5" customHeight="1">
      <c r="A81" s="9">
        <v>37</v>
      </c>
      <c r="B81" s="16" t="s">
        <v>70</v>
      </c>
      <c r="C81" s="87"/>
      <c r="D81" s="88">
        <v>5900</v>
      </c>
      <c r="E81" s="89"/>
      <c r="F81" s="10"/>
      <c r="G81" s="87" t="s">
        <v>71</v>
      </c>
      <c r="H81" s="87"/>
      <c r="I81" s="87"/>
      <c r="J81" s="87"/>
      <c r="K81" s="87"/>
      <c r="L81" s="95"/>
    </row>
    <row r="82" spans="1:12" s="18" customFormat="1" ht="16.5" customHeight="1">
      <c r="A82" s="9">
        <v>37</v>
      </c>
      <c r="B82" s="16" t="s">
        <v>69</v>
      </c>
      <c r="C82" s="87"/>
      <c r="D82" s="88">
        <v>36100</v>
      </c>
      <c r="E82" s="89"/>
      <c r="F82" s="10"/>
      <c r="G82" s="87" t="s">
        <v>72</v>
      </c>
      <c r="H82" s="87"/>
      <c r="I82" s="87"/>
      <c r="J82" s="87"/>
      <c r="K82" s="87"/>
      <c r="L82" s="95"/>
    </row>
    <row r="83" spans="1:12" s="18" customFormat="1" ht="16.5" customHeight="1">
      <c r="A83" s="9">
        <v>37</v>
      </c>
      <c r="B83" s="16" t="s">
        <v>69</v>
      </c>
      <c r="C83" s="87"/>
      <c r="D83" s="88">
        <v>35000</v>
      </c>
      <c r="E83" s="89"/>
      <c r="F83" s="10"/>
      <c r="G83" s="87" t="s">
        <v>29</v>
      </c>
      <c r="H83" s="87"/>
      <c r="I83" s="87"/>
      <c r="J83" s="87"/>
      <c r="K83" s="87"/>
      <c r="L83" s="95"/>
    </row>
    <row r="84" spans="1:12" s="18" customFormat="1" ht="16.5" customHeight="1">
      <c r="A84" s="9">
        <v>37</v>
      </c>
      <c r="B84" s="16" t="s">
        <v>69</v>
      </c>
      <c r="C84" s="87"/>
      <c r="D84" s="88">
        <v>23900</v>
      </c>
      <c r="E84" s="89"/>
      <c r="F84" s="10"/>
      <c r="G84" s="87" t="s">
        <v>16</v>
      </c>
      <c r="H84" s="87"/>
      <c r="I84" s="87"/>
      <c r="J84" s="87"/>
      <c r="K84" s="87"/>
      <c r="L84" s="95"/>
    </row>
    <row r="85" spans="1:12" s="18" customFormat="1" ht="18.75" customHeight="1">
      <c r="A85" s="9">
        <v>37</v>
      </c>
      <c r="B85" s="16" t="s">
        <v>69</v>
      </c>
      <c r="C85" s="87"/>
      <c r="D85" s="88">
        <v>80700</v>
      </c>
      <c r="E85" s="89"/>
      <c r="F85" s="10"/>
      <c r="G85" s="87" t="s">
        <v>22</v>
      </c>
      <c r="H85" s="87"/>
      <c r="I85" s="87"/>
      <c r="J85" s="87"/>
      <c r="K85" s="87"/>
      <c r="L85" s="95"/>
    </row>
    <row r="86" spans="1:12" s="18" customFormat="1" ht="16.5" customHeight="1">
      <c r="A86" s="9">
        <v>37</v>
      </c>
      <c r="B86" s="16" t="s">
        <v>69</v>
      </c>
      <c r="C86" s="87"/>
      <c r="D86" s="88">
        <v>87900</v>
      </c>
      <c r="E86" s="89"/>
      <c r="F86" s="10"/>
      <c r="G86" s="87" t="s">
        <v>21</v>
      </c>
      <c r="H86" s="87"/>
      <c r="I86" s="87"/>
      <c r="J86" s="87"/>
      <c r="K86" s="87"/>
      <c r="L86" s="95"/>
    </row>
    <row r="87" spans="1:12" s="18" customFormat="1" ht="16.5" customHeight="1">
      <c r="A87" s="9">
        <v>37</v>
      </c>
      <c r="B87" s="16" t="s">
        <v>69</v>
      </c>
      <c r="C87" s="87"/>
      <c r="D87" s="88">
        <v>70000</v>
      </c>
      <c r="E87" s="89"/>
      <c r="F87" s="10"/>
      <c r="G87" s="87" t="s">
        <v>20</v>
      </c>
      <c r="H87" s="87"/>
      <c r="I87" s="87"/>
      <c r="J87" s="87"/>
      <c r="K87" s="87"/>
      <c r="L87" s="95"/>
    </row>
    <row r="88" spans="1:12" s="18" customFormat="1" ht="16.5" customHeight="1">
      <c r="A88" s="9">
        <v>37</v>
      </c>
      <c r="B88" s="16" t="s">
        <v>70</v>
      </c>
      <c r="C88" s="87"/>
      <c r="D88" s="88">
        <v>10500</v>
      </c>
      <c r="E88" s="89"/>
      <c r="F88" s="10"/>
      <c r="G88" s="16" t="s">
        <v>34</v>
      </c>
      <c r="H88" s="87"/>
      <c r="I88" s="87"/>
      <c r="J88" s="87"/>
      <c r="K88" s="87"/>
      <c r="L88" s="95"/>
    </row>
    <row r="89" spans="1:12" s="18" customFormat="1" ht="16.5" customHeight="1">
      <c r="A89" s="9">
        <v>37</v>
      </c>
      <c r="B89" s="16" t="s">
        <v>70</v>
      </c>
      <c r="C89" s="87"/>
      <c r="D89" s="88">
        <v>29600</v>
      </c>
      <c r="E89" s="89"/>
      <c r="F89" s="10"/>
      <c r="G89" s="16" t="s">
        <v>38</v>
      </c>
      <c r="H89" s="87"/>
      <c r="I89" s="87"/>
      <c r="J89" s="87"/>
      <c r="K89" s="87"/>
      <c r="L89" s="95"/>
    </row>
    <row r="90" spans="1:12" s="18" customFormat="1" ht="16.5" customHeight="1">
      <c r="A90" s="9">
        <v>37</v>
      </c>
      <c r="B90" s="16" t="s">
        <v>70</v>
      </c>
      <c r="C90" s="87"/>
      <c r="D90" s="88">
        <v>16200</v>
      </c>
      <c r="E90" s="89"/>
      <c r="F90" s="10"/>
      <c r="G90" s="16" t="s">
        <v>32</v>
      </c>
      <c r="H90" s="16"/>
      <c r="I90" s="16"/>
      <c r="J90" s="16"/>
      <c r="K90" s="16"/>
      <c r="L90" s="95"/>
    </row>
    <row r="91" spans="1:12" s="18" customFormat="1" ht="16.5" customHeight="1">
      <c r="A91" s="9">
        <v>37</v>
      </c>
      <c r="B91" s="87" t="s">
        <v>211</v>
      </c>
      <c r="C91" s="87"/>
      <c r="D91" s="88">
        <v>18000</v>
      </c>
      <c r="E91" s="89"/>
      <c r="F91" s="10"/>
      <c r="G91" s="87" t="s">
        <v>17</v>
      </c>
      <c r="H91" s="16"/>
      <c r="I91" s="16"/>
      <c r="J91" s="16"/>
      <c r="K91" s="16"/>
      <c r="L91" s="95"/>
    </row>
    <row r="92" spans="1:12" s="18" customFormat="1" ht="15" customHeight="1">
      <c r="A92" s="9">
        <v>37</v>
      </c>
      <c r="B92" s="16" t="s">
        <v>214</v>
      </c>
      <c r="C92" s="87"/>
      <c r="D92" s="88">
        <v>16000</v>
      </c>
      <c r="E92" s="89"/>
      <c r="F92" s="10"/>
      <c r="G92" s="87" t="s">
        <v>38</v>
      </c>
      <c r="H92" s="16"/>
      <c r="I92" s="16"/>
      <c r="J92" s="16"/>
      <c r="K92" s="16"/>
      <c r="L92" s="95"/>
    </row>
    <row r="93" spans="1:12" s="18" customFormat="1" ht="16.5" customHeight="1">
      <c r="A93" s="9">
        <v>37</v>
      </c>
      <c r="B93" s="87" t="s">
        <v>211</v>
      </c>
      <c r="C93" s="87"/>
      <c r="D93" s="88">
        <v>10200</v>
      </c>
      <c r="E93" s="89"/>
      <c r="F93" s="10"/>
      <c r="G93" s="87" t="s">
        <v>16</v>
      </c>
      <c r="H93" s="87"/>
      <c r="I93" s="87"/>
      <c r="J93" s="87"/>
      <c r="K93" s="87"/>
      <c r="L93" s="95"/>
    </row>
    <row r="94" spans="1:12" s="18" customFormat="1" ht="16.5" customHeight="1">
      <c r="A94" s="9">
        <v>37</v>
      </c>
      <c r="B94" s="87" t="s">
        <v>211</v>
      </c>
      <c r="C94" s="87"/>
      <c r="D94" s="88">
        <v>18000</v>
      </c>
      <c r="E94" s="89"/>
      <c r="F94" s="10"/>
      <c r="G94" s="87" t="s">
        <v>22</v>
      </c>
      <c r="H94" s="87"/>
      <c r="I94" s="87"/>
      <c r="J94" s="87"/>
      <c r="K94" s="87"/>
      <c r="L94" s="95"/>
    </row>
    <row r="95" spans="1:12" s="18" customFormat="1" ht="16.5" customHeight="1">
      <c r="A95" s="9">
        <v>37</v>
      </c>
      <c r="B95" s="87" t="s">
        <v>211</v>
      </c>
      <c r="C95" s="87"/>
      <c r="D95" s="88">
        <v>11600</v>
      </c>
      <c r="E95" s="89"/>
      <c r="F95" s="10"/>
      <c r="G95" s="87" t="s">
        <v>21</v>
      </c>
      <c r="H95" s="87"/>
      <c r="I95" s="87"/>
      <c r="J95" s="87"/>
      <c r="K95" s="87"/>
      <c r="L95" s="95"/>
    </row>
    <row r="96" spans="1:12" s="18" customFormat="1" ht="16.5" customHeight="1">
      <c r="A96" s="9">
        <v>37</v>
      </c>
      <c r="B96" s="87" t="s">
        <v>73</v>
      </c>
      <c r="C96" s="87"/>
      <c r="D96" s="88">
        <v>5200</v>
      </c>
      <c r="E96" s="89"/>
      <c r="F96" s="10"/>
      <c r="G96" s="87" t="s">
        <v>20</v>
      </c>
      <c r="H96" s="87"/>
      <c r="I96" s="87"/>
      <c r="J96" s="87"/>
      <c r="K96" s="87"/>
      <c r="L96" s="95"/>
    </row>
    <row r="97" spans="1:12" s="18" customFormat="1" ht="16.5" customHeight="1">
      <c r="A97" s="9">
        <v>37</v>
      </c>
      <c r="B97" s="87" t="s">
        <v>74</v>
      </c>
      <c r="C97" s="87"/>
      <c r="D97" s="88">
        <v>2600</v>
      </c>
      <c r="E97" s="89"/>
      <c r="F97" s="10"/>
      <c r="G97" s="87" t="s">
        <v>32</v>
      </c>
      <c r="H97" s="87"/>
      <c r="I97" s="87"/>
      <c r="J97" s="87"/>
      <c r="K97" s="87"/>
      <c r="L97" s="95"/>
    </row>
    <row r="98" spans="1:12" s="18" customFormat="1" ht="16.5" customHeight="1">
      <c r="A98" s="9">
        <v>37</v>
      </c>
      <c r="B98" s="87" t="s">
        <v>74</v>
      </c>
      <c r="C98" s="87"/>
      <c r="D98" s="88">
        <v>2600</v>
      </c>
      <c r="E98" s="89"/>
      <c r="F98" s="10"/>
      <c r="G98" s="87" t="s">
        <v>34</v>
      </c>
      <c r="H98" s="87"/>
      <c r="I98" s="87"/>
      <c r="J98" s="87"/>
      <c r="K98" s="87"/>
      <c r="L98" s="95"/>
    </row>
    <row r="99" spans="1:12" s="18" customFormat="1" ht="16.5" customHeight="1">
      <c r="A99" s="9">
        <v>37</v>
      </c>
      <c r="B99" s="87" t="s">
        <v>74</v>
      </c>
      <c r="C99" s="87"/>
      <c r="D99" s="88">
        <v>2600</v>
      </c>
      <c r="E99" s="89"/>
      <c r="F99" s="10"/>
      <c r="G99" s="87" t="s">
        <v>33</v>
      </c>
      <c r="H99" s="87"/>
      <c r="I99" s="87"/>
      <c r="J99" s="87"/>
      <c r="K99" s="87"/>
      <c r="L99" s="95"/>
    </row>
    <row r="100" spans="1:12" s="18" customFormat="1" ht="16.5" customHeight="1">
      <c r="A100" s="9">
        <v>37</v>
      </c>
      <c r="B100" s="87" t="s">
        <v>73</v>
      </c>
      <c r="C100" s="87"/>
      <c r="D100" s="88">
        <v>5200</v>
      </c>
      <c r="E100" s="89"/>
      <c r="F100" s="10"/>
      <c r="G100" s="87" t="s">
        <v>13</v>
      </c>
      <c r="H100" s="87"/>
      <c r="I100" s="87"/>
      <c r="J100" s="87"/>
      <c r="K100" s="87"/>
      <c r="L100" s="95"/>
    </row>
    <row r="101" spans="1:12" s="18" customFormat="1" ht="16.5" customHeight="1">
      <c r="A101" s="9">
        <v>37</v>
      </c>
      <c r="B101" s="87" t="s">
        <v>74</v>
      </c>
      <c r="C101" s="87"/>
      <c r="D101" s="88">
        <v>2700</v>
      </c>
      <c r="E101" s="89"/>
      <c r="F101" s="10"/>
      <c r="G101" s="87" t="s">
        <v>23</v>
      </c>
      <c r="H101" s="87"/>
      <c r="I101" s="87"/>
      <c r="J101" s="87"/>
      <c r="K101" s="87"/>
      <c r="L101" s="95"/>
    </row>
    <row r="102" spans="1:12" s="18" customFormat="1" ht="16.5" customHeight="1">
      <c r="A102" s="9">
        <v>37</v>
      </c>
      <c r="B102" s="87" t="s">
        <v>73</v>
      </c>
      <c r="C102" s="87"/>
      <c r="D102" s="88">
        <v>5600</v>
      </c>
      <c r="E102" s="89"/>
      <c r="F102" s="10"/>
      <c r="G102" s="87" t="s">
        <v>27</v>
      </c>
      <c r="H102" s="87"/>
      <c r="I102" s="87"/>
      <c r="J102" s="87"/>
      <c r="K102" s="87"/>
      <c r="L102" s="95"/>
    </row>
    <row r="103" spans="1:12" s="18" customFormat="1" ht="16.5" customHeight="1">
      <c r="A103" s="9">
        <v>37</v>
      </c>
      <c r="B103" s="16" t="s">
        <v>75</v>
      </c>
      <c r="C103" s="87"/>
      <c r="D103" s="88">
        <v>20000</v>
      </c>
      <c r="E103" s="89"/>
      <c r="F103" s="10"/>
      <c r="G103" s="87" t="s">
        <v>33</v>
      </c>
      <c r="H103" s="87"/>
      <c r="I103" s="87"/>
      <c r="J103" s="87"/>
      <c r="K103" s="87"/>
      <c r="L103" s="95"/>
    </row>
    <row r="104" spans="1:12" s="18" customFormat="1" ht="16.5" customHeight="1">
      <c r="A104" s="9">
        <v>37</v>
      </c>
      <c r="B104" s="16" t="s">
        <v>76</v>
      </c>
      <c r="C104" s="87"/>
      <c r="D104" s="88">
        <v>1700</v>
      </c>
      <c r="E104" s="89"/>
      <c r="F104" s="10"/>
      <c r="G104" s="87" t="s">
        <v>13</v>
      </c>
      <c r="H104" s="87"/>
      <c r="I104" s="87"/>
      <c r="J104" s="87"/>
      <c r="K104" s="87"/>
      <c r="L104" s="95"/>
    </row>
    <row r="105" spans="1:12" s="18" customFormat="1" ht="16.5" customHeight="1">
      <c r="A105" s="9">
        <v>37</v>
      </c>
      <c r="B105" s="16" t="s">
        <v>201</v>
      </c>
      <c r="C105" s="87"/>
      <c r="D105" s="88">
        <v>100000</v>
      </c>
      <c r="E105" s="89"/>
      <c r="F105" s="10"/>
      <c r="G105" s="87" t="s">
        <v>29</v>
      </c>
      <c r="H105" s="87"/>
      <c r="I105" s="87"/>
      <c r="J105" s="87"/>
      <c r="K105" s="87"/>
      <c r="L105" s="95"/>
    </row>
    <row r="106" spans="1:12" s="18" customFormat="1" ht="16.5" customHeight="1">
      <c r="A106" s="9">
        <v>37</v>
      </c>
      <c r="B106" s="16" t="s">
        <v>201</v>
      </c>
      <c r="C106" s="87"/>
      <c r="D106" s="88">
        <v>100000</v>
      </c>
      <c r="E106" s="89"/>
      <c r="F106" s="10"/>
      <c r="G106" s="87" t="s">
        <v>22</v>
      </c>
      <c r="H106" s="87"/>
      <c r="I106" s="87"/>
      <c r="J106" s="87"/>
      <c r="K106" s="87"/>
      <c r="L106" s="95"/>
    </row>
    <row r="107" spans="1:12" s="18" customFormat="1" ht="16.5" customHeight="1">
      <c r="A107" s="9">
        <v>37</v>
      </c>
      <c r="B107" s="16" t="s">
        <v>76</v>
      </c>
      <c r="C107" s="87"/>
      <c r="D107" s="88">
        <v>1000</v>
      </c>
      <c r="E107" s="89"/>
      <c r="F107" s="10"/>
      <c r="G107" s="87" t="s">
        <v>27</v>
      </c>
      <c r="H107" s="87"/>
      <c r="I107" s="87"/>
      <c r="J107" s="87"/>
      <c r="K107" s="87"/>
      <c r="L107" s="95"/>
    </row>
    <row r="108" spans="1:12" s="18" customFormat="1" ht="16.5" customHeight="1">
      <c r="A108" s="9">
        <v>37</v>
      </c>
      <c r="B108" s="16" t="s">
        <v>76</v>
      </c>
      <c r="C108" s="87"/>
      <c r="D108" s="88">
        <v>9000</v>
      </c>
      <c r="E108" s="89"/>
      <c r="F108" s="10"/>
      <c r="G108" s="87" t="s">
        <v>38</v>
      </c>
      <c r="H108" s="87"/>
      <c r="I108" s="87"/>
      <c r="J108" s="87"/>
      <c r="K108" s="87"/>
      <c r="L108" s="95"/>
    </row>
    <row r="109" spans="1:12" s="18" customFormat="1" ht="16.5" customHeight="1">
      <c r="A109" s="9">
        <v>37</v>
      </c>
      <c r="B109" s="16" t="s">
        <v>76</v>
      </c>
      <c r="C109" s="87"/>
      <c r="D109" s="88">
        <v>9000</v>
      </c>
      <c r="E109" s="89"/>
      <c r="F109" s="10"/>
      <c r="G109" s="87" t="s">
        <v>17</v>
      </c>
      <c r="H109" s="87"/>
      <c r="I109" s="87"/>
      <c r="J109" s="87"/>
      <c r="K109" s="87"/>
      <c r="L109" s="95"/>
    </row>
    <row r="110" spans="1:12" s="18" customFormat="1" ht="16.5" customHeight="1">
      <c r="A110" s="9">
        <v>37</v>
      </c>
      <c r="B110" s="16" t="s">
        <v>201</v>
      </c>
      <c r="C110" s="87"/>
      <c r="D110" s="88">
        <v>9000</v>
      </c>
      <c r="E110" s="89"/>
      <c r="F110" s="10"/>
      <c r="G110" s="87" t="s">
        <v>16</v>
      </c>
      <c r="H110" s="87"/>
      <c r="I110" s="87"/>
      <c r="J110" s="87"/>
      <c r="K110" s="87"/>
      <c r="L110" s="95"/>
    </row>
    <row r="111" spans="1:12" s="18" customFormat="1" ht="16.5" customHeight="1">
      <c r="A111" s="9">
        <v>37</v>
      </c>
      <c r="B111" s="16" t="s">
        <v>76</v>
      </c>
      <c r="C111" s="87"/>
      <c r="D111" s="88">
        <v>100000</v>
      </c>
      <c r="E111" s="89"/>
      <c r="F111" s="10"/>
      <c r="G111" s="87" t="s">
        <v>20</v>
      </c>
      <c r="H111" s="87"/>
      <c r="I111" s="87"/>
      <c r="J111" s="87"/>
      <c r="K111" s="87"/>
      <c r="L111" s="95"/>
    </row>
    <row r="112" spans="1:12" s="18" customFormat="1" ht="16.5" customHeight="1">
      <c r="A112" s="9">
        <v>37</v>
      </c>
      <c r="B112" s="16" t="s">
        <v>254</v>
      </c>
      <c r="C112" s="87">
        <v>2015</v>
      </c>
      <c r="D112" s="88">
        <v>10000</v>
      </c>
      <c r="E112" s="89"/>
      <c r="F112" s="10"/>
      <c r="G112" s="87" t="s">
        <v>78</v>
      </c>
      <c r="H112" s="87"/>
      <c r="I112" s="87"/>
      <c r="J112" s="87"/>
      <c r="K112" s="87"/>
      <c r="L112" s="95"/>
    </row>
    <row r="113" spans="1:13" s="18" customFormat="1" ht="16.5" customHeight="1">
      <c r="A113" s="9">
        <v>37</v>
      </c>
      <c r="B113" s="87" t="s">
        <v>77</v>
      </c>
      <c r="C113" s="87">
        <v>2012</v>
      </c>
      <c r="D113" s="88">
        <v>400000</v>
      </c>
      <c r="E113" s="89"/>
      <c r="F113" s="10"/>
      <c r="G113" s="87" t="s">
        <v>78</v>
      </c>
      <c r="H113" s="87"/>
      <c r="I113" s="87"/>
      <c r="J113" s="87"/>
      <c r="K113" s="87"/>
      <c r="L113" s="95"/>
    </row>
    <row r="114" spans="1:13" s="18" customFormat="1" ht="54" customHeight="1">
      <c r="A114" s="9">
        <v>37</v>
      </c>
      <c r="B114" s="87" t="s">
        <v>290</v>
      </c>
      <c r="C114" s="87">
        <v>2019</v>
      </c>
      <c r="D114" s="88">
        <v>13000000</v>
      </c>
      <c r="E114" s="89"/>
      <c r="F114" s="10"/>
      <c r="G114" s="87" t="s">
        <v>291</v>
      </c>
      <c r="H114" s="87"/>
      <c r="I114" s="87"/>
      <c r="J114" s="87"/>
      <c r="K114" s="87"/>
      <c r="L114" s="95"/>
    </row>
    <row r="115" spans="1:13" s="18" customFormat="1" ht="31.5" customHeight="1">
      <c r="A115" s="9">
        <v>37</v>
      </c>
      <c r="B115" s="87" t="s">
        <v>276</v>
      </c>
      <c r="C115" s="87">
        <v>2019</v>
      </c>
      <c r="D115" s="88">
        <v>960000</v>
      </c>
      <c r="E115" s="89"/>
      <c r="F115" s="10"/>
      <c r="G115" s="87" t="s">
        <v>277</v>
      </c>
      <c r="H115" s="87"/>
      <c r="I115" s="87"/>
      <c r="J115" s="87"/>
      <c r="K115" s="87"/>
      <c r="L115" s="95"/>
    </row>
    <row r="116" spans="1:13" s="18" customFormat="1" ht="16.5" customHeight="1">
      <c r="A116" s="9">
        <v>37</v>
      </c>
      <c r="B116" s="87" t="s">
        <v>278</v>
      </c>
      <c r="C116" s="87">
        <v>2019</v>
      </c>
      <c r="D116" s="88">
        <v>10000</v>
      </c>
      <c r="E116" s="89"/>
      <c r="F116" s="10"/>
      <c r="G116" s="87" t="s">
        <v>21</v>
      </c>
      <c r="H116" s="87"/>
      <c r="I116" s="87"/>
      <c r="J116" s="87"/>
      <c r="K116" s="87"/>
      <c r="L116" s="95"/>
    </row>
    <row r="117" spans="1:13" s="18" customFormat="1" ht="16.5" customHeight="1">
      <c r="A117" s="9">
        <v>37</v>
      </c>
      <c r="B117" s="87" t="s">
        <v>279</v>
      </c>
      <c r="C117" s="87">
        <v>2019</v>
      </c>
      <c r="D117" s="88">
        <v>6000</v>
      </c>
      <c r="E117" s="89"/>
      <c r="F117" s="10"/>
      <c r="G117" s="87" t="s">
        <v>38</v>
      </c>
      <c r="H117" s="87"/>
      <c r="I117" s="87"/>
      <c r="J117" s="87"/>
      <c r="K117" s="87"/>
      <c r="L117" s="95"/>
    </row>
    <row r="118" spans="1:13" ht="17.25" customHeight="1">
      <c r="A118" s="9"/>
      <c r="B118" s="162" t="s">
        <v>79</v>
      </c>
      <c r="C118" s="162"/>
      <c r="D118" s="120">
        <f>SUM(D5:D117)</f>
        <v>46894400</v>
      </c>
      <c r="E118" s="90"/>
      <c r="F118" s="91"/>
      <c r="G118" s="92"/>
      <c r="H118" s="92"/>
      <c r="I118" s="92"/>
      <c r="J118" s="92"/>
      <c r="K118" s="92"/>
      <c r="L118" s="7"/>
      <c r="M118" s="17"/>
    </row>
  </sheetData>
  <mergeCells count="3">
    <mergeCell ref="B4:F4"/>
    <mergeCell ref="B118:C118"/>
    <mergeCell ref="J2:K2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300" r:id="rId1"/>
  <rowBreaks count="1" manualBreakCount="1">
    <brk id="7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2"/>
  <sheetViews>
    <sheetView topLeftCell="A16" zoomScaleNormal="100" workbookViewId="0">
      <selection activeCell="L25" sqref="L25"/>
    </sheetView>
  </sheetViews>
  <sheetFormatPr defaultRowHeight="12.75"/>
  <cols>
    <col min="1" max="1" width="5" style="2" customWidth="1"/>
    <col min="2" max="2" width="22.875" style="2" customWidth="1"/>
    <col min="3" max="4" width="25.75" style="41" customWidth="1"/>
    <col min="5" max="256" width="9" style="2"/>
    <col min="257" max="257" width="5" style="2" customWidth="1"/>
    <col min="258" max="258" width="22.875" style="2" customWidth="1"/>
    <col min="259" max="260" width="25.75" style="2" customWidth="1"/>
    <col min="261" max="512" width="9" style="2"/>
    <col min="513" max="513" width="5" style="2" customWidth="1"/>
    <col min="514" max="514" width="22.875" style="2" customWidth="1"/>
    <col min="515" max="516" width="25.75" style="2" customWidth="1"/>
    <col min="517" max="768" width="9" style="2"/>
    <col min="769" max="769" width="5" style="2" customWidth="1"/>
    <col min="770" max="770" width="22.875" style="2" customWidth="1"/>
    <col min="771" max="772" width="25.75" style="2" customWidth="1"/>
    <col min="773" max="1024" width="9" style="2"/>
    <col min="1025" max="1025" width="5" style="2" customWidth="1"/>
    <col min="1026" max="1026" width="22.875" style="2" customWidth="1"/>
    <col min="1027" max="1028" width="25.75" style="2" customWidth="1"/>
    <col min="1029" max="1280" width="9" style="2"/>
    <col min="1281" max="1281" width="5" style="2" customWidth="1"/>
    <col min="1282" max="1282" width="22.875" style="2" customWidth="1"/>
    <col min="1283" max="1284" width="25.75" style="2" customWidth="1"/>
    <col min="1285" max="1536" width="9" style="2"/>
    <col min="1537" max="1537" width="5" style="2" customWidth="1"/>
    <col min="1538" max="1538" width="22.875" style="2" customWidth="1"/>
    <col min="1539" max="1540" width="25.75" style="2" customWidth="1"/>
    <col min="1541" max="1792" width="9" style="2"/>
    <col min="1793" max="1793" width="5" style="2" customWidth="1"/>
    <col min="1794" max="1794" width="22.875" style="2" customWidth="1"/>
    <col min="1795" max="1796" width="25.75" style="2" customWidth="1"/>
    <col min="1797" max="2048" width="9" style="2"/>
    <col min="2049" max="2049" width="5" style="2" customWidth="1"/>
    <col min="2050" max="2050" width="22.875" style="2" customWidth="1"/>
    <col min="2051" max="2052" width="25.75" style="2" customWidth="1"/>
    <col min="2053" max="2304" width="9" style="2"/>
    <col min="2305" max="2305" width="5" style="2" customWidth="1"/>
    <col min="2306" max="2306" width="22.875" style="2" customWidth="1"/>
    <col min="2307" max="2308" width="25.75" style="2" customWidth="1"/>
    <col min="2309" max="2560" width="9" style="2"/>
    <col min="2561" max="2561" width="5" style="2" customWidth="1"/>
    <col min="2562" max="2562" width="22.875" style="2" customWidth="1"/>
    <col min="2563" max="2564" width="25.75" style="2" customWidth="1"/>
    <col min="2565" max="2816" width="9" style="2"/>
    <col min="2817" max="2817" width="5" style="2" customWidth="1"/>
    <col min="2818" max="2818" width="22.875" style="2" customWidth="1"/>
    <col min="2819" max="2820" width="25.75" style="2" customWidth="1"/>
    <col min="2821" max="3072" width="9" style="2"/>
    <col min="3073" max="3073" width="5" style="2" customWidth="1"/>
    <col min="3074" max="3074" width="22.875" style="2" customWidth="1"/>
    <col min="3075" max="3076" width="25.75" style="2" customWidth="1"/>
    <col min="3077" max="3328" width="9" style="2"/>
    <col min="3329" max="3329" width="5" style="2" customWidth="1"/>
    <col min="3330" max="3330" width="22.875" style="2" customWidth="1"/>
    <col min="3331" max="3332" width="25.75" style="2" customWidth="1"/>
    <col min="3333" max="3584" width="9" style="2"/>
    <col min="3585" max="3585" width="5" style="2" customWidth="1"/>
    <col min="3586" max="3586" width="22.875" style="2" customWidth="1"/>
    <col min="3587" max="3588" width="25.75" style="2" customWidth="1"/>
    <col min="3589" max="3840" width="9" style="2"/>
    <col min="3841" max="3841" width="5" style="2" customWidth="1"/>
    <col min="3842" max="3842" width="22.875" style="2" customWidth="1"/>
    <col min="3843" max="3844" width="25.75" style="2" customWidth="1"/>
    <col min="3845" max="4096" width="9" style="2"/>
    <col min="4097" max="4097" width="5" style="2" customWidth="1"/>
    <col min="4098" max="4098" width="22.875" style="2" customWidth="1"/>
    <col min="4099" max="4100" width="25.75" style="2" customWidth="1"/>
    <col min="4101" max="4352" width="9" style="2"/>
    <col min="4353" max="4353" width="5" style="2" customWidth="1"/>
    <col min="4354" max="4354" width="22.875" style="2" customWidth="1"/>
    <col min="4355" max="4356" width="25.75" style="2" customWidth="1"/>
    <col min="4357" max="4608" width="9" style="2"/>
    <col min="4609" max="4609" width="5" style="2" customWidth="1"/>
    <col min="4610" max="4610" width="22.875" style="2" customWidth="1"/>
    <col min="4611" max="4612" width="25.75" style="2" customWidth="1"/>
    <col min="4613" max="4864" width="9" style="2"/>
    <col min="4865" max="4865" width="5" style="2" customWidth="1"/>
    <col min="4866" max="4866" width="22.875" style="2" customWidth="1"/>
    <col min="4867" max="4868" width="25.75" style="2" customWidth="1"/>
    <col min="4869" max="5120" width="9" style="2"/>
    <col min="5121" max="5121" width="5" style="2" customWidth="1"/>
    <col min="5122" max="5122" width="22.875" style="2" customWidth="1"/>
    <col min="5123" max="5124" width="25.75" style="2" customWidth="1"/>
    <col min="5125" max="5376" width="9" style="2"/>
    <col min="5377" max="5377" width="5" style="2" customWidth="1"/>
    <col min="5378" max="5378" width="22.875" style="2" customWidth="1"/>
    <col min="5379" max="5380" width="25.75" style="2" customWidth="1"/>
    <col min="5381" max="5632" width="9" style="2"/>
    <col min="5633" max="5633" width="5" style="2" customWidth="1"/>
    <col min="5634" max="5634" width="22.875" style="2" customWidth="1"/>
    <col min="5635" max="5636" width="25.75" style="2" customWidth="1"/>
    <col min="5637" max="5888" width="9" style="2"/>
    <col min="5889" max="5889" width="5" style="2" customWidth="1"/>
    <col min="5890" max="5890" width="22.875" style="2" customWidth="1"/>
    <col min="5891" max="5892" width="25.75" style="2" customWidth="1"/>
    <col min="5893" max="6144" width="9" style="2"/>
    <col min="6145" max="6145" width="5" style="2" customWidth="1"/>
    <col min="6146" max="6146" width="22.875" style="2" customWidth="1"/>
    <col min="6147" max="6148" width="25.75" style="2" customWidth="1"/>
    <col min="6149" max="6400" width="9" style="2"/>
    <col min="6401" max="6401" width="5" style="2" customWidth="1"/>
    <col min="6402" max="6402" width="22.875" style="2" customWidth="1"/>
    <col min="6403" max="6404" width="25.75" style="2" customWidth="1"/>
    <col min="6405" max="6656" width="9" style="2"/>
    <col min="6657" max="6657" width="5" style="2" customWidth="1"/>
    <col min="6658" max="6658" width="22.875" style="2" customWidth="1"/>
    <col min="6659" max="6660" width="25.75" style="2" customWidth="1"/>
    <col min="6661" max="6912" width="9" style="2"/>
    <col min="6913" max="6913" width="5" style="2" customWidth="1"/>
    <col min="6914" max="6914" width="22.875" style="2" customWidth="1"/>
    <col min="6915" max="6916" width="25.75" style="2" customWidth="1"/>
    <col min="6917" max="7168" width="9" style="2"/>
    <col min="7169" max="7169" width="5" style="2" customWidth="1"/>
    <col min="7170" max="7170" width="22.875" style="2" customWidth="1"/>
    <col min="7171" max="7172" width="25.75" style="2" customWidth="1"/>
    <col min="7173" max="7424" width="9" style="2"/>
    <col min="7425" max="7425" width="5" style="2" customWidth="1"/>
    <col min="7426" max="7426" width="22.875" style="2" customWidth="1"/>
    <col min="7427" max="7428" width="25.75" style="2" customWidth="1"/>
    <col min="7429" max="7680" width="9" style="2"/>
    <col min="7681" max="7681" width="5" style="2" customWidth="1"/>
    <col min="7682" max="7682" width="22.875" style="2" customWidth="1"/>
    <col min="7683" max="7684" width="25.75" style="2" customWidth="1"/>
    <col min="7685" max="7936" width="9" style="2"/>
    <col min="7937" max="7937" width="5" style="2" customWidth="1"/>
    <col min="7938" max="7938" width="22.875" style="2" customWidth="1"/>
    <col min="7939" max="7940" width="25.75" style="2" customWidth="1"/>
    <col min="7941" max="8192" width="9" style="2"/>
    <col min="8193" max="8193" width="5" style="2" customWidth="1"/>
    <col min="8194" max="8194" width="22.875" style="2" customWidth="1"/>
    <col min="8195" max="8196" width="25.75" style="2" customWidth="1"/>
    <col min="8197" max="8448" width="9" style="2"/>
    <col min="8449" max="8449" width="5" style="2" customWidth="1"/>
    <col min="8450" max="8450" width="22.875" style="2" customWidth="1"/>
    <col min="8451" max="8452" width="25.75" style="2" customWidth="1"/>
    <col min="8453" max="8704" width="9" style="2"/>
    <col min="8705" max="8705" width="5" style="2" customWidth="1"/>
    <col min="8706" max="8706" width="22.875" style="2" customWidth="1"/>
    <col min="8707" max="8708" width="25.75" style="2" customWidth="1"/>
    <col min="8709" max="8960" width="9" style="2"/>
    <col min="8961" max="8961" width="5" style="2" customWidth="1"/>
    <col min="8962" max="8962" width="22.875" style="2" customWidth="1"/>
    <col min="8963" max="8964" width="25.75" style="2" customWidth="1"/>
    <col min="8965" max="9216" width="9" style="2"/>
    <col min="9217" max="9217" width="5" style="2" customWidth="1"/>
    <col min="9218" max="9218" width="22.875" style="2" customWidth="1"/>
    <col min="9219" max="9220" width="25.75" style="2" customWidth="1"/>
    <col min="9221" max="9472" width="9" style="2"/>
    <col min="9473" max="9473" width="5" style="2" customWidth="1"/>
    <col min="9474" max="9474" width="22.875" style="2" customWidth="1"/>
    <col min="9475" max="9476" width="25.75" style="2" customWidth="1"/>
    <col min="9477" max="9728" width="9" style="2"/>
    <col min="9729" max="9729" width="5" style="2" customWidth="1"/>
    <col min="9730" max="9730" width="22.875" style="2" customWidth="1"/>
    <col min="9731" max="9732" width="25.75" style="2" customWidth="1"/>
    <col min="9733" max="9984" width="9" style="2"/>
    <col min="9985" max="9985" width="5" style="2" customWidth="1"/>
    <col min="9986" max="9986" width="22.875" style="2" customWidth="1"/>
    <col min="9987" max="9988" width="25.75" style="2" customWidth="1"/>
    <col min="9989" max="10240" width="9" style="2"/>
    <col min="10241" max="10241" width="5" style="2" customWidth="1"/>
    <col min="10242" max="10242" width="22.875" style="2" customWidth="1"/>
    <col min="10243" max="10244" width="25.75" style="2" customWidth="1"/>
    <col min="10245" max="10496" width="9" style="2"/>
    <col min="10497" max="10497" width="5" style="2" customWidth="1"/>
    <col min="10498" max="10498" width="22.875" style="2" customWidth="1"/>
    <col min="10499" max="10500" width="25.75" style="2" customWidth="1"/>
    <col min="10501" max="10752" width="9" style="2"/>
    <col min="10753" max="10753" width="5" style="2" customWidth="1"/>
    <col min="10754" max="10754" width="22.875" style="2" customWidth="1"/>
    <col min="10755" max="10756" width="25.75" style="2" customWidth="1"/>
    <col min="10757" max="11008" width="9" style="2"/>
    <col min="11009" max="11009" width="5" style="2" customWidth="1"/>
    <col min="11010" max="11010" width="22.875" style="2" customWidth="1"/>
    <col min="11011" max="11012" width="25.75" style="2" customWidth="1"/>
    <col min="11013" max="11264" width="9" style="2"/>
    <col min="11265" max="11265" width="5" style="2" customWidth="1"/>
    <col min="11266" max="11266" width="22.875" style="2" customWidth="1"/>
    <col min="11267" max="11268" width="25.75" style="2" customWidth="1"/>
    <col min="11269" max="11520" width="9" style="2"/>
    <col min="11521" max="11521" width="5" style="2" customWidth="1"/>
    <col min="11522" max="11522" width="22.875" style="2" customWidth="1"/>
    <col min="11523" max="11524" width="25.75" style="2" customWidth="1"/>
    <col min="11525" max="11776" width="9" style="2"/>
    <col min="11777" max="11777" width="5" style="2" customWidth="1"/>
    <col min="11778" max="11778" width="22.875" style="2" customWidth="1"/>
    <col min="11779" max="11780" width="25.75" style="2" customWidth="1"/>
    <col min="11781" max="12032" width="9" style="2"/>
    <col min="12033" max="12033" width="5" style="2" customWidth="1"/>
    <col min="12034" max="12034" width="22.875" style="2" customWidth="1"/>
    <col min="12035" max="12036" width="25.75" style="2" customWidth="1"/>
    <col min="12037" max="12288" width="9" style="2"/>
    <col min="12289" max="12289" width="5" style="2" customWidth="1"/>
    <col min="12290" max="12290" width="22.875" style="2" customWidth="1"/>
    <col min="12291" max="12292" width="25.75" style="2" customWidth="1"/>
    <col min="12293" max="12544" width="9" style="2"/>
    <col min="12545" max="12545" width="5" style="2" customWidth="1"/>
    <col min="12546" max="12546" width="22.875" style="2" customWidth="1"/>
    <col min="12547" max="12548" width="25.75" style="2" customWidth="1"/>
    <col min="12549" max="12800" width="9" style="2"/>
    <col min="12801" max="12801" width="5" style="2" customWidth="1"/>
    <col min="12802" max="12802" width="22.875" style="2" customWidth="1"/>
    <col min="12803" max="12804" width="25.75" style="2" customWidth="1"/>
    <col min="12805" max="13056" width="9" style="2"/>
    <col min="13057" max="13057" width="5" style="2" customWidth="1"/>
    <col min="13058" max="13058" width="22.875" style="2" customWidth="1"/>
    <col min="13059" max="13060" width="25.75" style="2" customWidth="1"/>
    <col min="13061" max="13312" width="9" style="2"/>
    <col min="13313" max="13313" width="5" style="2" customWidth="1"/>
    <col min="13314" max="13314" width="22.875" style="2" customWidth="1"/>
    <col min="13315" max="13316" width="25.75" style="2" customWidth="1"/>
    <col min="13317" max="13568" width="9" style="2"/>
    <col min="13569" max="13569" width="5" style="2" customWidth="1"/>
    <col min="13570" max="13570" width="22.875" style="2" customWidth="1"/>
    <col min="13571" max="13572" width="25.75" style="2" customWidth="1"/>
    <col min="13573" max="13824" width="9" style="2"/>
    <col min="13825" max="13825" width="5" style="2" customWidth="1"/>
    <col min="13826" max="13826" width="22.875" style="2" customWidth="1"/>
    <col min="13827" max="13828" width="25.75" style="2" customWidth="1"/>
    <col min="13829" max="14080" width="9" style="2"/>
    <col min="14081" max="14081" width="5" style="2" customWidth="1"/>
    <col min="14082" max="14082" width="22.875" style="2" customWidth="1"/>
    <col min="14083" max="14084" width="25.75" style="2" customWidth="1"/>
    <col min="14085" max="14336" width="9" style="2"/>
    <col min="14337" max="14337" width="5" style="2" customWidth="1"/>
    <col min="14338" max="14338" width="22.875" style="2" customWidth="1"/>
    <col min="14339" max="14340" width="25.75" style="2" customWidth="1"/>
    <col min="14341" max="14592" width="9" style="2"/>
    <col min="14593" max="14593" width="5" style="2" customWidth="1"/>
    <col min="14594" max="14594" width="22.875" style="2" customWidth="1"/>
    <col min="14595" max="14596" width="25.75" style="2" customWidth="1"/>
    <col min="14597" max="14848" width="9" style="2"/>
    <col min="14849" max="14849" width="5" style="2" customWidth="1"/>
    <col min="14850" max="14850" width="22.875" style="2" customWidth="1"/>
    <col min="14851" max="14852" width="25.75" style="2" customWidth="1"/>
    <col min="14853" max="15104" width="9" style="2"/>
    <col min="15105" max="15105" width="5" style="2" customWidth="1"/>
    <col min="15106" max="15106" width="22.875" style="2" customWidth="1"/>
    <col min="15107" max="15108" width="25.75" style="2" customWidth="1"/>
    <col min="15109" max="15360" width="9" style="2"/>
    <col min="15361" max="15361" width="5" style="2" customWidth="1"/>
    <col min="15362" max="15362" width="22.875" style="2" customWidth="1"/>
    <col min="15363" max="15364" width="25.75" style="2" customWidth="1"/>
    <col min="15365" max="15616" width="9" style="2"/>
    <col min="15617" max="15617" width="5" style="2" customWidth="1"/>
    <col min="15618" max="15618" width="22.875" style="2" customWidth="1"/>
    <col min="15619" max="15620" width="25.75" style="2" customWidth="1"/>
    <col min="15621" max="15872" width="9" style="2"/>
    <col min="15873" max="15873" width="5" style="2" customWidth="1"/>
    <col min="15874" max="15874" width="22.875" style="2" customWidth="1"/>
    <col min="15875" max="15876" width="25.75" style="2" customWidth="1"/>
    <col min="15877" max="16128" width="9" style="2"/>
    <col min="16129" max="16129" width="5" style="2" customWidth="1"/>
    <col min="16130" max="16130" width="22.875" style="2" customWidth="1"/>
    <col min="16131" max="16132" width="25.75" style="2" customWidth="1"/>
    <col min="16133" max="16384" width="9" style="2"/>
  </cols>
  <sheetData>
    <row r="1" spans="1:8">
      <c r="D1" s="138" t="s">
        <v>360</v>
      </c>
    </row>
    <row r="2" spans="1:8" ht="14.25" customHeight="1">
      <c r="A2" s="42"/>
      <c r="B2" s="167" t="s">
        <v>361</v>
      </c>
      <c r="C2" s="167"/>
      <c r="D2" s="167"/>
      <c r="E2" s="42"/>
      <c r="F2" s="42"/>
      <c r="G2" s="42"/>
    </row>
    <row r="3" spans="1:8" ht="25.5">
      <c r="A3" s="3" t="s">
        <v>143</v>
      </c>
      <c r="B3" s="3" t="s">
        <v>144</v>
      </c>
      <c r="C3" s="43" t="s">
        <v>145</v>
      </c>
      <c r="D3" s="43" t="s">
        <v>146</v>
      </c>
      <c r="E3" s="42"/>
      <c r="F3" s="42"/>
      <c r="G3" s="42"/>
    </row>
    <row r="4" spans="1:8" s="18" customFormat="1" ht="27" customHeight="1">
      <c r="A4" s="164">
        <v>1</v>
      </c>
      <c r="B4" s="44" t="s">
        <v>7</v>
      </c>
      <c r="C4" s="45">
        <f>650000+3900</f>
        <v>653900</v>
      </c>
      <c r="D4" s="45"/>
      <c r="E4" s="106"/>
      <c r="F4" s="106"/>
      <c r="G4" s="106"/>
    </row>
    <row r="5" spans="1:8" s="18" customFormat="1" ht="47.25" customHeight="1">
      <c r="A5" s="165"/>
      <c r="B5" s="44" t="s">
        <v>185</v>
      </c>
      <c r="C5" s="45">
        <v>91000</v>
      </c>
      <c r="D5" s="45"/>
      <c r="E5" s="106"/>
      <c r="F5" s="106"/>
      <c r="G5" s="106"/>
    </row>
    <row r="6" spans="1:8" s="18" customFormat="1" ht="47.25" customHeight="1">
      <c r="A6" s="165"/>
      <c r="B6" s="44" t="s">
        <v>156</v>
      </c>
      <c r="C6" s="45">
        <f>117000+17591</f>
        <v>134591</v>
      </c>
      <c r="D6" s="45"/>
      <c r="E6" s="106"/>
      <c r="F6" s="106"/>
      <c r="G6" s="106"/>
    </row>
    <row r="7" spans="1:8" s="18" customFormat="1" ht="27" customHeight="1">
      <c r="A7" s="165"/>
      <c r="B7" s="44" t="s">
        <v>147</v>
      </c>
      <c r="C7" s="45">
        <v>40000</v>
      </c>
      <c r="D7" s="45"/>
      <c r="E7" s="106"/>
      <c r="F7" s="106"/>
      <c r="G7" s="106"/>
    </row>
    <row r="8" spans="1:8" s="18" customFormat="1" ht="27" customHeight="1">
      <c r="A8" s="165"/>
      <c r="B8" s="44" t="s">
        <v>148</v>
      </c>
      <c r="C8" s="45">
        <v>10000</v>
      </c>
      <c r="D8" s="45"/>
      <c r="E8" s="106"/>
      <c r="F8" s="106"/>
      <c r="G8" s="106"/>
    </row>
    <row r="9" spans="1:8" s="18" customFormat="1" ht="27" customHeight="1">
      <c r="A9" s="165"/>
      <c r="B9" s="44" t="s">
        <v>149</v>
      </c>
      <c r="C9" s="45">
        <v>30000</v>
      </c>
      <c r="D9" s="45"/>
      <c r="E9" s="106"/>
      <c r="F9" s="106"/>
      <c r="G9" s="106"/>
    </row>
    <row r="10" spans="1:8" s="18" customFormat="1" ht="27" customHeight="1">
      <c r="A10" s="165"/>
      <c r="B10" s="44" t="s">
        <v>150</v>
      </c>
      <c r="C10" s="45">
        <v>30900</v>
      </c>
      <c r="D10" s="45"/>
      <c r="E10" s="106"/>
      <c r="F10" s="106"/>
      <c r="G10" s="106"/>
    </row>
    <row r="11" spans="1:8" s="18" customFormat="1" ht="27" customHeight="1">
      <c r="A11" s="165"/>
      <c r="B11" s="44" t="s">
        <v>151</v>
      </c>
      <c r="C11" s="45">
        <v>72500</v>
      </c>
      <c r="D11" s="45"/>
      <c r="E11" s="106"/>
      <c r="F11" s="106"/>
      <c r="G11" s="106"/>
    </row>
    <row r="12" spans="1:8" s="18" customFormat="1" ht="27" customHeight="1">
      <c r="A12" s="165"/>
      <c r="B12" s="44" t="s">
        <v>334</v>
      </c>
      <c r="C12" s="45">
        <v>130000</v>
      </c>
      <c r="D12" s="45"/>
      <c r="E12" s="106"/>
      <c r="F12" s="106"/>
      <c r="G12" s="106"/>
    </row>
    <row r="13" spans="1:8" s="18" customFormat="1" ht="27" customHeight="1">
      <c r="A13" s="165"/>
      <c r="B13" s="44" t="s">
        <v>152</v>
      </c>
      <c r="C13" s="45">
        <v>35000</v>
      </c>
      <c r="D13" s="45"/>
      <c r="E13" s="106"/>
      <c r="F13" s="106"/>
      <c r="G13" s="106"/>
    </row>
    <row r="14" spans="1:8" s="18" customFormat="1" ht="27" customHeight="1">
      <c r="A14" s="165"/>
      <c r="B14" s="44" t="s">
        <v>153</v>
      </c>
      <c r="C14" s="45">
        <v>35000</v>
      </c>
      <c r="D14" s="45"/>
      <c r="E14" s="106"/>
      <c r="F14" s="106"/>
      <c r="G14" s="106"/>
    </row>
    <row r="15" spans="1:8" s="18" customFormat="1" ht="27" customHeight="1">
      <c r="A15" s="165"/>
      <c r="B15" s="44" t="s">
        <v>78</v>
      </c>
      <c r="C15" s="45">
        <v>40000</v>
      </c>
      <c r="D15" s="45"/>
      <c r="E15" s="106"/>
      <c r="F15" s="106"/>
      <c r="G15" s="106"/>
      <c r="H15" s="107"/>
    </row>
    <row r="16" spans="1:8" s="18" customFormat="1" ht="27" customHeight="1">
      <c r="A16" s="165"/>
      <c r="B16" s="44" t="s">
        <v>154</v>
      </c>
      <c r="C16" s="45">
        <v>140000</v>
      </c>
      <c r="D16" s="45"/>
      <c r="E16" s="106"/>
      <c r="F16" s="106"/>
      <c r="G16" s="106"/>
    </row>
    <row r="17" spans="1:7" s="18" customFormat="1" ht="27" customHeight="1">
      <c r="A17" s="166"/>
      <c r="B17" s="44" t="s">
        <v>155</v>
      </c>
      <c r="C17" s="45">
        <v>85000</v>
      </c>
      <c r="D17" s="45"/>
      <c r="E17" s="106"/>
      <c r="F17" s="106"/>
      <c r="G17" s="106"/>
    </row>
    <row r="18" spans="1:7" s="18" customFormat="1" ht="27" customHeight="1">
      <c r="A18" s="97">
        <v>2</v>
      </c>
      <c r="B18" s="44" t="s">
        <v>240</v>
      </c>
      <c r="C18" s="45">
        <v>22100</v>
      </c>
      <c r="D18" s="45"/>
      <c r="E18" s="106"/>
      <c r="F18" s="106"/>
      <c r="G18" s="106"/>
    </row>
    <row r="19" spans="1:7" s="18" customFormat="1" ht="27" customHeight="1">
      <c r="A19" s="97">
        <v>4</v>
      </c>
      <c r="B19" s="46" t="s">
        <v>157</v>
      </c>
      <c r="C19" s="127">
        <v>31800</v>
      </c>
      <c r="D19" s="45">
        <v>28500</v>
      </c>
      <c r="E19" s="106"/>
      <c r="F19" s="106"/>
      <c r="G19" s="106"/>
    </row>
    <row r="20" spans="1:7" s="18" customFormat="1" ht="27" customHeight="1">
      <c r="A20" s="97">
        <v>5</v>
      </c>
      <c r="B20" s="44" t="s">
        <v>241</v>
      </c>
      <c r="C20" s="45">
        <v>49900</v>
      </c>
      <c r="D20" s="45">
        <v>72200</v>
      </c>
      <c r="E20" s="106"/>
      <c r="F20" s="106"/>
      <c r="G20" s="106"/>
    </row>
    <row r="21" spans="1:7" s="18" customFormat="1" ht="27" customHeight="1">
      <c r="A21" s="97">
        <v>6</v>
      </c>
      <c r="B21" s="44" t="s">
        <v>242</v>
      </c>
      <c r="C21" s="45">
        <v>42500</v>
      </c>
      <c r="D21" s="45">
        <v>64000</v>
      </c>
      <c r="E21" s="106"/>
      <c r="F21" s="106"/>
      <c r="G21" s="106"/>
    </row>
    <row r="22" spans="1:7" s="18" customFormat="1" ht="27" customHeight="1">
      <c r="A22" s="97">
        <v>7</v>
      </c>
      <c r="B22" s="44" t="s">
        <v>158</v>
      </c>
      <c r="C22" s="45">
        <v>22500</v>
      </c>
      <c r="D22" s="45"/>
      <c r="E22" s="106"/>
      <c r="F22" s="106"/>
      <c r="G22" s="106"/>
    </row>
    <row r="23" spans="1:7" s="18" customFormat="1" ht="27" customHeight="1">
      <c r="A23" s="97">
        <v>9</v>
      </c>
      <c r="B23" s="44" t="s">
        <v>159</v>
      </c>
      <c r="C23" s="45">
        <v>200000</v>
      </c>
      <c r="D23" s="45">
        <v>220000</v>
      </c>
      <c r="E23" s="106"/>
      <c r="F23" s="106"/>
      <c r="G23" s="106"/>
    </row>
    <row r="24" spans="1:7" s="18" customFormat="1" ht="27" customHeight="1">
      <c r="A24" s="97">
        <v>10</v>
      </c>
      <c r="B24" s="44" t="s">
        <v>160</v>
      </c>
      <c r="C24" s="45">
        <v>140000</v>
      </c>
      <c r="D24" s="45"/>
      <c r="E24" s="106"/>
      <c r="F24" s="106"/>
      <c r="G24" s="106"/>
    </row>
    <row r="25" spans="1:7" s="18" customFormat="1" ht="27" customHeight="1">
      <c r="A25" s="97">
        <v>11</v>
      </c>
      <c r="B25" s="44" t="s">
        <v>161</v>
      </c>
      <c r="C25" s="45">
        <v>80600</v>
      </c>
      <c r="D25" s="45">
        <v>21900</v>
      </c>
      <c r="E25" s="106"/>
      <c r="F25" s="106"/>
      <c r="G25" s="106"/>
    </row>
    <row r="26" spans="1:7" s="18" customFormat="1" ht="27" customHeight="1">
      <c r="A26" s="97">
        <v>12</v>
      </c>
      <c r="B26" s="44" t="s">
        <v>162</v>
      </c>
      <c r="C26" s="45">
        <v>85000</v>
      </c>
      <c r="D26" s="45"/>
      <c r="E26" s="106"/>
      <c r="F26" s="106"/>
      <c r="G26" s="106"/>
    </row>
    <row r="27" spans="1:7" s="18" customFormat="1" ht="27" customHeight="1">
      <c r="A27" s="113">
        <v>13</v>
      </c>
      <c r="B27" s="44" t="s">
        <v>286</v>
      </c>
      <c r="C27" s="45">
        <v>105000</v>
      </c>
      <c r="D27" s="45"/>
      <c r="E27" s="106"/>
      <c r="F27" s="106"/>
      <c r="G27" s="106"/>
    </row>
    <row r="28" spans="1:7" s="18" customFormat="1" ht="27" customHeight="1">
      <c r="A28" s="113">
        <v>14</v>
      </c>
      <c r="B28" s="44" t="s">
        <v>287</v>
      </c>
      <c r="C28" s="45">
        <v>35000</v>
      </c>
      <c r="D28" s="45"/>
      <c r="E28" s="106"/>
      <c r="F28" s="106"/>
      <c r="G28" s="106"/>
    </row>
    <row r="29" spans="1:7" ht="27" customHeight="1">
      <c r="A29" s="47"/>
      <c r="B29" s="44"/>
      <c r="C29" s="48">
        <f>SUM(C4:C28)</f>
        <v>2342291</v>
      </c>
      <c r="D29" s="48">
        <f>SUM(D4:D26)</f>
        <v>406600</v>
      </c>
      <c r="E29" s="42"/>
      <c r="F29" s="42"/>
      <c r="G29" s="42"/>
    </row>
    <row r="30" spans="1:7" ht="12.75" customHeight="1">
      <c r="A30" s="49"/>
      <c r="B30" s="50"/>
      <c r="C30" s="51"/>
      <c r="D30" s="51"/>
      <c r="E30" s="42"/>
      <c r="F30" s="42"/>
      <c r="G30" s="42"/>
    </row>
    <row r="31" spans="1:7" ht="12.75" customHeight="1">
      <c r="A31" s="49"/>
      <c r="B31" s="50"/>
      <c r="C31" s="51"/>
      <c r="D31" s="51"/>
      <c r="E31" s="42"/>
      <c r="F31" s="42"/>
      <c r="G31" s="42"/>
    </row>
    <row r="32" spans="1:7" ht="12.75" customHeight="1">
      <c r="A32" s="49"/>
      <c r="B32" s="50"/>
      <c r="C32" s="51"/>
      <c r="D32" s="51"/>
      <c r="E32" s="42"/>
      <c r="F32" s="42"/>
      <c r="G32" s="42"/>
    </row>
    <row r="33" spans="1:7" ht="12.75" customHeight="1">
      <c r="A33" s="49"/>
      <c r="B33" s="50"/>
      <c r="C33" s="51"/>
      <c r="D33" s="51"/>
      <c r="E33" s="42"/>
      <c r="F33" s="42"/>
      <c r="G33" s="42"/>
    </row>
    <row r="34" spans="1:7" ht="12.75" customHeight="1">
      <c r="A34" s="49"/>
      <c r="B34" s="50"/>
      <c r="C34" s="51"/>
      <c r="D34" s="51"/>
      <c r="E34" s="42"/>
      <c r="F34" s="42"/>
      <c r="G34" s="42"/>
    </row>
    <row r="35" spans="1:7" ht="12.75" customHeight="1">
      <c r="A35" s="49"/>
      <c r="B35" s="50"/>
      <c r="C35" s="51"/>
      <c r="D35" s="51"/>
      <c r="E35" s="42"/>
      <c r="F35" s="42"/>
      <c r="G35" s="42"/>
    </row>
    <row r="36" spans="1:7" ht="12.75" customHeight="1">
      <c r="A36" s="49"/>
      <c r="B36" s="50"/>
      <c r="C36" s="51"/>
      <c r="D36" s="51"/>
      <c r="E36" s="42"/>
      <c r="F36" s="42"/>
      <c r="G36" s="42"/>
    </row>
    <row r="37" spans="1:7" ht="12.75" customHeight="1">
      <c r="A37" s="49"/>
      <c r="B37" s="50"/>
      <c r="C37" s="51"/>
      <c r="D37" s="51"/>
      <c r="E37" s="42"/>
      <c r="F37" s="42"/>
      <c r="G37" s="42"/>
    </row>
    <row r="38" spans="1:7" ht="12.75" customHeight="1">
      <c r="A38" s="49"/>
      <c r="B38" s="50"/>
      <c r="C38" s="51"/>
      <c r="D38" s="51"/>
      <c r="E38" s="42"/>
      <c r="F38" s="42"/>
      <c r="G38" s="42"/>
    </row>
    <row r="39" spans="1:7" ht="12.75" customHeight="1">
      <c r="A39" s="49"/>
      <c r="B39" s="50"/>
      <c r="C39" s="51"/>
      <c r="D39" s="51"/>
      <c r="E39" s="42"/>
      <c r="F39" s="42"/>
      <c r="G39" s="42"/>
    </row>
    <row r="40" spans="1:7" ht="12.75" customHeight="1">
      <c r="A40" s="49"/>
      <c r="B40" s="50"/>
      <c r="C40" s="51"/>
      <c r="D40" s="51"/>
      <c r="E40" s="42"/>
      <c r="F40" s="42"/>
      <c r="G40" s="42"/>
    </row>
    <row r="41" spans="1:7" ht="12.75" customHeight="1">
      <c r="A41" s="49"/>
      <c r="B41" s="50"/>
      <c r="C41" s="51"/>
      <c r="D41" s="51"/>
      <c r="E41" s="42"/>
      <c r="F41" s="42"/>
      <c r="G41" s="42"/>
    </row>
    <row r="42" spans="1:7" ht="12.75" customHeight="1">
      <c r="A42" s="49"/>
      <c r="B42" s="50"/>
      <c r="C42" s="51"/>
      <c r="D42" s="51"/>
      <c r="E42" s="42"/>
      <c r="F42" s="42"/>
      <c r="G42" s="42"/>
    </row>
    <row r="43" spans="1:7" ht="12.75" customHeight="1">
      <c r="A43" s="49"/>
      <c r="B43" s="50"/>
      <c r="C43" s="51"/>
      <c r="D43" s="51"/>
      <c r="E43" s="42"/>
      <c r="F43" s="42"/>
      <c r="G43" s="42"/>
    </row>
    <row r="44" spans="1:7" ht="12.75" customHeight="1">
      <c r="A44" s="49"/>
      <c r="B44" s="50"/>
      <c r="C44" s="51"/>
      <c r="D44" s="51"/>
      <c r="E44" s="42"/>
      <c r="F44" s="42"/>
      <c r="G44" s="42"/>
    </row>
    <row r="45" spans="1:7" ht="12.75" customHeight="1">
      <c r="A45" s="49"/>
      <c r="B45" s="50"/>
      <c r="C45" s="51"/>
      <c r="D45" s="51"/>
      <c r="E45" s="42"/>
      <c r="F45" s="42"/>
      <c r="G45" s="42"/>
    </row>
    <row r="46" spans="1:7" ht="12.75" customHeight="1">
      <c r="A46" s="49"/>
      <c r="B46" s="50"/>
      <c r="C46" s="51"/>
      <c r="D46" s="51"/>
      <c r="E46" s="42"/>
      <c r="F46" s="42"/>
      <c r="G46" s="42"/>
    </row>
    <row r="47" spans="1:7" ht="12.75" customHeight="1">
      <c r="A47" s="49"/>
      <c r="B47" s="50"/>
      <c r="C47" s="51"/>
      <c r="D47" s="51"/>
      <c r="E47" s="42"/>
      <c r="F47" s="42"/>
      <c r="G47" s="42"/>
    </row>
    <row r="48" spans="1:7" ht="12.75" customHeight="1">
      <c r="A48" s="49"/>
      <c r="B48" s="50"/>
      <c r="C48" s="51"/>
      <c r="D48" s="51"/>
      <c r="E48" s="42"/>
      <c r="F48" s="42"/>
      <c r="G48" s="42"/>
    </row>
    <row r="49" spans="1:7" ht="12.75" customHeight="1">
      <c r="A49" s="49"/>
      <c r="B49" s="50"/>
      <c r="C49" s="51"/>
      <c r="D49" s="51"/>
      <c r="E49" s="42"/>
      <c r="F49" s="42"/>
      <c r="G49" s="42"/>
    </row>
    <row r="50" spans="1:7" ht="12.75" customHeight="1">
      <c r="A50" s="49"/>
      <c r="B50" s="50"/>
      <c r="C50" s="51"/>
      <c r="D50" s="51"/>
      <c r="E50" s="42"/>
      <c r="F50" s="42"/>
      <c r="G50" s="42"/>
    </row>
    <row r="51" spans="1:7" ht="12.75" customHeight="1">
      <c r="A51" s="49"/>
      <c r="B51" s="50"/>
      <c r="C51" s="51"/>
      <c r="D51" s="51"/>
      <c r="E51" s="42"/>
      <c r="F51" s="42"/>
      <c r="G51" s="42"/>
    </row>
    <row r="52" spans="1:7" ht="12.75" customHeight="1">
      <c r="A52" s="49"/>
      <c r="B52" s="50"/>
      <c r="C52" s="51"/>
      <c r="D52" s="51"/>
      <c r="E52" s="42"/>
      <c r="F52" s="42"/>
      <c r="G52" s="42"/>
    </row>
    <row r="53" spans="1:7" ht="12.75" customHeight="1">
      <c r="A53" s="49"/>
      <c r="B53" s="50"/>
      <c r="C53" s="51"/>
      <c r="D53" s="51"/>
      <c r="E53" s="42"/>
      <c r="F53" s="42"/>
      <c r="G53" s="42"/>
    </row>
    <row r="54" spans="1:7" ht="12.75" customHeight="1">
      <c r="A54" s="49"/>
      <c r="B54" s="50"/>
      <c r="C54" s="51"/>
      <c r="D54" s="51"/>
      <c r="E54" s="42"/>
      <c r="F54" s="42"/>
      <c r="G54" s="42"/>
    </row>
    <row r="55" spans="1:7" ht="12.75" customHeight="1">
      <c r="A55" s="49"/>
      <c r="B55" s="50"/>
      <c r="C55" s="51"/>
      <c r="D55" s="51"/>
      <c r="E55" s="42"/>
      <c r="F55" s="42"/>
      <c r="G55" s="42"/>
    </row>
    <row r="56" spans="1:7" ht="12.75" customHeight="1">
      <c r="A56" s="49"/>
      <c r="B56" s="50"/>
      <c r="C56" s="51"/>
      <c r="D56" s="51"/>
      <c r="E56" s="42"/>
      <c r="F56" s="42"/>
      <c r="G56" s="42"/>
    </row>
    <row r="57" spans="1:7" ht="12.75" customHeight="1">
      <c r="A57" s="49"/>
      <c r="B57" s="50"/>
      <c r="C57" s="51"/>
      <c r="D57" s="51"/>
      <c r="E57" s="42"/>
      <c r="F57" s="42"/>
      <c r="G57" s="42"/>
    </row>
    <row r="58" spans="1:7" ht="12.75" customHeight="1">
      <c r="A58" s="49"/>
      <c r="B58" s="50"/>
      <c r="C58" s="51"/>
      <c r="D58" s="51"/>
      <c r="E58" s="42"/>
      <c r="F58" s="42"/>
      <c r="G58" s="42"/>
    </row>
    <row r="59" spans="1:7" ht="12.75" customHeight="1">
      <c r="A59" s="49"/>
      <c r="B59" s="50"/>
      <c r="C59" s="51"/>
      <c r="D59" s="51"/>
      <c r="E59" s="42"/>
      <c r="F59" s="42"/>
      <c r="G59" s="42"/>
    </row>
    <row r="60" spans="1:7" ht="12.75" customHeight="1">
      <c r="A60" s="49"/>
      <c r="B60" s="50"/>
      <c r="C60" s="51"/>
      <c r="D60" s="51"/>
      <c r="E60" s="42"/>
      <c r="F60" s="42"/>
      <c r="G60" s="42"/>
    </row>
    <row r="61" spans="1:7" ht="12.75" customHeight="1">
      <c r="A61" s="49"/>
      <c r="B61" s="50"/>
      <c r="C61" s="51"/>
      <c r="D61" s="51"/>
      <c r="E61" s="42"/>
      <c r="F61" s="42"/>
      <c r="G61" s="42"/>
    </row>
    <row r="62" spans="1:7" ht="12.75" customHeight="1">
      <c r="A62" s="49"/>
      <c r="B62" s="50"/>
      <c r="C62" s="51"/>
      <c r="D62" s="51"/>
      <c r="E62" s="42"/>
      <c r="F62" s="42"/>
      <c r="G62" s="42"/>
    </row>
    <row r="63" spans="1:7" ht="12.75" customHeight="1">
      <c r="A63" s="49"/>
      <c r="B63" s="50"/>
      <c r="C63" s="51"/>
      <c r="D63" s="51"/>
      <c r="E63" s="42"/>
      <c r="F63" s="42"/>
      <c r="G63" s="42"/>
    </row>
    <row r="64" spans="1:7" ht="12.75" customHeight="1">
      <c r="A64" s="49"/>
      <c r="B64" s="50"/>
      <c r="C64" s="51"/>
      <c r="D64" s="51"/>
      <c r="E64" s="42"/>
      <c r="F64" s="42"/>
      <c r="G64" s="42"/>
    </row>
    <row r="65" spans="1:7" ht="12.75" customHeight="1">
      <c r="A65" s="49"/>
      <c r="B65" s="50"/>
      <c r="C65" s="51"/>
      <c r="D65" s="51"/>
      <c r="E65" s="42"/>
      <c r="F65" s="42"/>
      <c r="G65" s="42"/>
    </row>
    <row r="66" spans="1:7" ht="12.75" customHeight="1">
      <c r="A66" s="49"/>
      <c r="B66" s="50"/>
      <c r="C66" s="51"/>
      <c r="D66" s="51"/>
      <c r="E66" s="42"/>
      <c r="F66" s="42"/>
      <c r="G66" s="42"/>
    </row>
    <row r="67" spans="1:7" ht="14.25">
      <c r="A67" s="52"/>
      <c r="B67"/>
    </row>
    <row r="68" spans="1:7" ht="14.25">
      <c r="A68" s="52"/>
      <c r="B68"/>
    </row>
    <row r="69" spans="1:7" ht="14.25">
      <c r="A69"/>
      <c r="B69" s="53"/>
    </row>
    <row r="70" spans="1:7" ht="14.25">
      <c r="A70"/>
      <c r="B70" s="53"/>
    </row>
    <row r="71" spans="1:7" ht="14.25">
      <c r="A71" s="52"/>
      <c r="B71"/>
    </row>
    <row r="72" spans="1:7" ht="14.25">
      <c r="A72"/>
      <c r="B72" s="53"/>
    </row>
  </sheetData>
  <mergeCells count="2">
    <mergeCell ref="A4:A17"/>
    <mergeCell ref="B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67"/>
  <sheetViews>
    <sheetView topLeftCell="A100" zoomScaleNormal="100" workbookViewId="0">
      <selection activeCell="D19" sqref="D19"/>
    </sheetView>
  </sheetViews>
  <sheetFormatPr defaultRowHeight="12.75"/>
  <cols>
    <col min="1" max="1" width="6.75" style="18" customWidth="1"/>
    <col min="2" max="2" width="42.5" style="56" customWidth="1"/>
    <col min="3" max="3" width="15" style="19" customWidth="1"/>
    <col min="4" max="4" width="24.75" style="83" customWidth="1"/>
    <col min="5" max="5" width="12.125" style="2" bestFit="1" customWidth="1"/>
    <col min="6" max="6" width="9" style="2"/>
    <col min="7" max="7" width="12.125" style="2" bestFit="1" customWidth="1"/>
    <col min="8" max="256" width="9" style="2"/>
    <col min="257" max="257" width="6.75" style="2" customWidth="1"/>
    <col min="258" max="258" width="42.5" style="2" customWidth="1"/>
    <col min="259" max="259" width="15" style="2" customWidth="1"/>
    <col min="260" max="260" width="24.75" style="2" customWidth="1"/>
    <col min="261" max="261" width="12.125" style="2" bestFit="1" customWidth="1"/>
    <col min="262" max="262" width="9" style="2"/>
    <col min="263" max="263" width="12.125" style="2" bestFit="1" customWidth="1"/>
    <col min="264" max="512" width="9" style="2"/>
    <col min="513" max="513" width="6.75" style="2" customWidth="1"/>
    <col min="514" max="514" width="42.5" style="2" customWidth="1"/>
    <col min="515" max="515" width="15" style="2" customWidth="1"/>
    <col min="516" max="516" width="24.75" style="2" customWidth="1"/>
    <col min="517" max="517" width="12.125" style="2" bestFit="1" customWidth="1"/>
    <col min="518" max="518" width="9" style="2"/>
    <col min="519" max="519" width="12.125" style="2" bestFit="1" customWidth="1"/>
    <col min="520" max="768" width="9" style="2"/>
    <col min="769" max="769" width="6.75" style="2" customWidth="1"/>
    <col min="770" max="770" width="42.5" style="2" customWidth="1"/>
    <col min="771" max="771" width="15" style="2" customWidth="1"/>
    <col min="772" max="772" width="24.75" style="2" customWidth="1"/>
    <col min="773" max="773" width="12.125" style="2" bestFit="1" customWidth="1"/>
    <col min="774" max="774" width="9" style="2"/>
    <col min="775" max="775" width="12.125" style="2" bestFit="1" customWidth="1"/>
    <col min="776" max="1024" width="9" style="2"/>
    <col min="1025" max="1025" width="6.75" style="2" customWidth="1"/>
    <col min="1026" max="1026" width="42.5" style="2" customWidth="1"/>
    <col min="1027" max="1027" width="15" style="2" customWidth="1"/>
    <col min="1028" max="1028" width="24.75" style="2" customWidth="1"/>
    <col min="1029" max="1029" width="12.125" style="2" bestFit="1" customWidth="1"/>
    <col min="1030" max="1030" width="9" style="2"/>
    <col min="1031" max="1031" width="12.125" style="2" bestFit="1" customWidth="1"/>
    <col min="1032" max="1280" width="9" style="2"/>
    <col min="1281" max="1281" width="6.75" style="2" customWidth="1"/>
    <col min="1282" max="1282" width="42.5" style="2" customWidth="1"/>
    <col min="1283" max="1283" width="15" style="2" customWidth="1"/>
    <col min="1284" max="1284" width="24.75" style="2" customWidth="1"/>
    <col min="1285" max="1285" width="12.125" style="2" bestFit="1" customWidth="1"/>
    <col min="1286" max="1286" width="9" style="2"/>
    <col min="1287" max="1287" width="12.125" style="2" bestFit="1" customWidth="1"/>
    <col min="1288" max="1536" width="9" style="2"/>
    <col min="1537" max="1537" width="6.75" style="2" customWidth="1"/>
    <col min="1538" max="1538" width="42.5" style="2" customWidth="1"/>
    <col min="1539" max="1539" width="15" style="2" customWidth="1"/>
    <col min="1540" max="1540" width="24.75" style="2" customWidth="1"/>
    <col min="1541" max="1541" width="12.125" style="2" bestFit="1" customWidth="1"/>
    <col min="1542" max="1542" width="9" style="2"/>
    <col min="1543" max="1543" width="12.125" style="2" bestFit="1" customWidth="1"/>
    <col min="1544" max="1792" width="9" style="2"/>
    <col min="1793" max="1793" width="6.75" style="2" customWidth="1"/>
    <col min="1794" max="1794" width="42.5" style="2" customWidth="1"/>
    <col min="1795" max="1795" width="15" style="2" customWidth="1"/>
    <col min="1796" max="1796" width="24.75" style="2" customWidth="1"/>
    <col min="1797" max="1797" width="12.125" style="2" bestFit="1" customWidth="1"/>
    <col min="1798" max="1798" width="9" style="2"/>
    <col min="1799" max="1799" width="12.125" style="2" bestFit="1" customWidth="1"/>
    <col min="1800" max="2048" width="9" style="2"/>
    <col min="2049" max="2049" width="6.75" style="2" customWidth="1"/>
    <col min="2050" max="2050" width="42.5" style="2" customWidth="1"/>
    <col min="2051" max="2051" width="15" style="2" customWidth="1"/>
    <col min="2052" max="2052" width="24.75" style="2" customWidth="1"/>
    <col min="2053" max="2053" width="12.125" style="2" bestFit="1" customWidth="1"/>
    <col min="2054" max="2054" width="9" style="2"/>
    <col min="2055" max="2055" width="12.125" style="2" bestFit="1" customWidth="1"/>
    <col min="2056" max="2304" width="9" style="2"/>
    <col min="2305" max="2305" width="6.75" style="2" customWidth="1"/>
    <col min="2306" max="2306" width="42.5" style="2" customWidth="1"/>
    <col min="2307" max="2307" width="15" style="2" customWidth="1"/>
    <col min="2308" max="2308" width="24.75" style="2" customWidth="1"/>
    <col min="2309" max="2309" width="12.125" style="2" bestFit="1" customWidth="1"/>
    <col min="2310" max="2310" width="9" style="2"/>
    <col min="2311" max="2311" width="12.125" style="2" bestFit="1" customWidth="1"/>
    <col min="2312" max="2560" width="9" style="2"/>
    <col min="2561" max="2561" width="6.75" style="2" customWidth="1"/>
    <col min="2562" max="2562" width="42.5" style="2" customWidth="1"/>
    <col min="2563" max="2563" width="15" style="2" customWidth="1"/>
    <col min="2564" max="2564" width="24.75" style="2" customWidth="1"/>
    <col min="2565" max="2565" width="12.125" style="2" bestFit="1" customWidth="1"/>
    <col min="2566" max="2566" width="9" style="2"/>
    <col min="2567" max="2567" width="12.125" style="2" bestFit="1" customWidth="1"/>
    <col min="2568" max="2816" width="9" style="2"/>
    <col min="2817" max="2817" width="6.75" style="2" customWidth="1"/>
    <col min="2818" max="2818" width="42.5" style="2" customWidth="1"/>
    <col min="2819" max="2819" width="15" style="2" customWidth="1"/>
    <col min="2820" max="2820" width="24.75" style="2" customWidth="1"/>
    <col min="2821" max="2821" width="12.125" style="2" bestFit="1" customWidth="1"/>
    <col min="2822" max="2822" width="9" style="2"/>
    <col min="2823" max="2823" width="12.125" style="2" bestFit="1" customWidth="1"/>
    <col min="2824" max="3072" width="9" style="2"/>
    <col min="3073" max="3073" width="6.75" style="2" customWidth="1"/>
    <col min="3074" max="3074" width="42.5" style="2" customWidth="1"/>
    <col min="3075" max="3075" width="15" style="2" customWidth="1"/>
    <col min="3076" max="3076" width="24.75" style="2" customWidth="1"/>
    <col min="3077" max="3077" width="12.125" style="2" bestFit="1" customWidth="1"/>
    <col min="3078" max="3078" width="9" style="2"/>
    <col min="3079" max="3079" width="12.125" style="2" bestFit="1" customWidth="1"/>
    <col min="3080" max="3328" width="9" style="2"/>
    <col min="3329" max="3329" width="6.75" style="2" customWidth="1"/>
    <col min="3330" max="3330" width="42.5" style="2" customWidth="1"/>
    <col min="3331" max="3331" width="15" style="2" customWidth="1"/>
    <col min="3332" max="3332" width="24.75" style="2" customWidth="1"/>
    <col min="3333" max="3333" width="12.125" style="2" bestFit="1" customWidth="1"/>
    <col min="3334" max="3334" width="9" style="2"/>
    <col min="3335" max="3335" width="12.125" style="2" bestFit="1" customWidth="1"/>
    <col min="3336" max="3584" width="9" style="2"/>
    <col min="3585" max="3585" width="6.75" style="2" customWidth="1"/>
    <col min="3586" max="3586" width="42.5" style="2" customWidth="1"/>
    <col min="3587" max="3587" width="15" style="2" customWidth="1"/>
    <col min="3588" max="3588" width="24.75" style="2" customWidth="1"/>
    <col min="3589" max="3589" width="12.125" style="2" bestFit="1" customWidth="1"/>
    <col min="3590" max="3590" width="9" style="2"/>
    <col min="3591" max="3591" width="12.125" style="2" bestFit="1" customWidth="1"/>
    <col min="3592" max="3840" width="9" style="2"/>
    <col min="3841" max="3841" width="6.75" style="2" customWidth="1"/>
    <col min="3842" max="3842" width="42.5" style="2" customWidth="1"/>
    <col min="3843" max="3843" width="15" style="2" customWidth="1"/>
    <col min="3844" max="3844" width="24.75" style="2" customWidth="1"/>
    <col min="3845" max="3845" width="12.125" style="2" bestFit="1" customWidth="1"/>
    <col min="3846" max="3846" width="9" style="2"/>
    <col min="3847" max="3847" width="12.125" style="2" bestFit="1" customWidth="1"/>
    <col min="3848" max="4096" width="9" style="2"/>
    <col min="4097" max="4097" width="6.75" style="2" customWidth="1"/>
    <col min="4098" max="4098" width="42.5" style="2" customWidth="1"/>
    <col min="4099" max="4099" width="15" style="2" customWidth="1"/>
    <col min="4100" max="4100" width="24.75" style="2" customWidth="1"/>
    <col min="4101" max="4101" width="12.125" style="2" bestFit="1" customWidth="1"/>
    <col min="4102" max="4102" width="9" style="2"/>
    <col min="4103" max="4103" width="12.125" style="2" bestFit="1" customWidth="1"/>
    <col min="4104" max="4352" width="9" style="2"/>
    <col min="4353" max="4353" width="6.75" style="2" customWidth="1"/>
    <col min="4354" max="4354" width="42.5" style="2" customWidth="1"/>
    <col min="4355" max="4355" width="15" style="2" customWidth="1"/>
    <col min="4356" max="4356" width="24.75" style="2" customWidth="1"/>
    <col min="4357" max="4357" width="12.125" style="2" bestFit="1" customWidth="1"/>
    <col min="4358" max="4358" width="9" style="2"/>
    <col min="4359" max="4359" width="12.125" style="2" bestFit="1" customWidth="1"/>
    <col min="4360" max="4608" width="9" style="2"/>
    <col min="4609" max="4609" width="6.75" style="2" customWidth="1"/>
    <col min="4610" max="4610" width="42.5" style="2" customWidth="1"/>
    <col min="4611" max="4611" width="15" style="2" customWidth="1"/>
    <col min="4612" max="4612" width="24.75" style="2" customWidth="1"/>
    <col min="4613" max="4613" width="12.125" style="2" bestFit="1" customWidth="1"/>
    <col min="4614" max="4614" width="9" style="2"/>
    <col min="4615" max="4615" width="12.125" style="2" bestFit="1" customWidth="1"/>
    <col min="4616" max="4864" width="9" style="2"/>
    <col min="4865" max="4865" width="6.75" style="2" customWidth="1"/>
    <col min="4866" max="4866" width="42.5" style="2" customWidth="1"/>
    <col min="4867" max="4867" width="15" style="2" customWidth="1"/>
    <col min="4868" max="4868" width="24.75" style="2" customWidth="1"/>
    <col min="4869" max="4869" width="12.125" style="2" bestFit="1" customWidth="1"/>
    <col min="4870" max="4870" width="9" style="2"/>
    <col min="4871" max="4871" width="12.125" style="2" bestFit="1" customWidth="1"/>
    <col min="4872" max="5120" width="9" style="2"/>
    <col min="5121" max="5121" width="6.75" style="2" customWidth="1"/>
    <col min="5122" max="5122" width="42.5" style="2" customWidth="1"/>
    <col min="5123" max="5123" width="15" style="2" customWidth="1"/>
    <col min="5124" max="5124" width="24.75" style="2" customWidth="1"/>
    <col min="5125" max="5125" width="12.125" style="2" bestFit="1" customWidth="1"/>
    <col min="5126" max="5126" width="9" style="2"/>
    <col min="5127" max="5127" width="12.125" style="2" bestFit="1" customWidth="1"/>
    <col min="5128" max="5376" width="9" style="2"/>
    <col min="5377" max="5377" width="6.75" style="2" customWidth="1"/>
    <col min="5378" max="5378" width="42.5" style="2" customWidth="1"/>
    <col min="5379" max="5379" width="15" style="2" customWidth="1"/>
    <col min="5380" max="5380" width="24.75" style="2" customWidth="1"/>
    <col min="5381" max="5381" width="12.125" style="2" bestFit="1" customWidth="1"/>
    <col min="5382" max="5382" width="9" style="2"/>
    <col min="5383" max="5383" width="12.125" style="2" bestFit="1" customWidth="1"/>
    <col min="5384" max="5632" width="9" style="2"/>
    <col min="5633" max="5633" width="6.75" style="2" customWidth="1"/>
    <col min="5634" max="5634" width="42.5" style="2" customWidth="1"/>
    <col min="5635" max="5635" width="15" style="2" customWidth="1"/>
    <col min="5636" max="5636" width="24.75" style="2" customWidth="1"/>
    <col min="5637" max="5637" width="12.125" style="2" bestFit="1" customWidth="1"/>
    <col min="5638" max="5638" width="9" style="2"/>
    <col min="5639" max="5639" width="12.125" style="2" bestFit="1" customWidth="1"/>
    <col min="5640" max="5888" width="9" style="2"/>
    <col min="5889" max="5889" width="6.75" style="2" customWidth="1"/>
    <col min="5890" max="5890" width="42.5" style="2" customWidth="1"/>
    <col min="5891" max="5891" width="15" style="2" customWidth="1"/>
    <col min="5892" max="5892" width="24.75" style="2" customWidth="1"/>
    <col min="5893" max="5893" width="12.125" style="2" bestFit="1" customWidth="1"/>
    <col min="5894" max="5894" width="9" style="2"/>
    <col min="5895" max="5895" width="12.125" style="2" bestFit="1" customWidth="1"/>
    <col min="5896" max="6144" width="9" style="2"/>
    <col min="6145" max="6145" width="6.75" style="2" customWidth="1"/>
    <col min="6146" max="6146" width="42.5" style="2" customWidth="1"/>
    <col min="6147" max="6147" width="15" style="2" customWidth="1"/>
    <col min="6148" max="6148" width="24.75" style="2" customWidth="1"/>
    <col min="6149" max="6149" width="12.125" style="2" bestFit="1" customWidth="1"/>
    <col min="6150" max="6150" width="9" style="2"/>
    <col min="6151" max="6151" width="12.125" style="2" bestFit="1" customWidth="1"/>
    <col min="6152" max="6400" width="9" style="2"/>
    <col min="6401" max="6401" width="6.75" style="2" customWidth="1"/>
    <col min="6402" max="6402" width="42.5" style="2" customWidth="1"/>
    <col min="6403" max="6403" width="15" style="2" customWidth="1"/>
    <col min="6404" max="6404" width="24.75" style="2" customWidth="1"/>
    <col min="6405" max="6405" width="12.125" style="2" bestFit="1" customWidth="1"/>
    <col min="6406" max="6406" width="9" style="2"/>
    <col min="6407" max="6407" width="12.125" style="2" bestFit="1" customWidth="1"/>
    <col min="6408" max="6656" width="9" style="2"/>
    <col min="6657" max="6657" width="6.75" style="2" customWidth="1"/>
    <col min="6658" max="6658" width="42.5" style="2" customWidth="1"/>
    <col min="6659" max="6659" width="15" style="2" customWidth="1"/>
    <col min="6660" max="6660" width="24.75" style="2" customWidth="1"/>
    <col min="6661" max="6661" width="12.125" style="2" bestFit="1" customWidth="1"/>
    <col min="6662" max="6662" width="9" style="2"/>
    <col min="6663" max="6663" width="12.125" style="2" bestFit="1" customWidth="1"/>
    <col min="6664" max="6912" width="9" style="2"/>
    <col min="6913" max="6913" width="6.75" style="2" customWidth="1"/>
    <col min="6914" max="6914" width="42.5" style="2" customWidth="1"/>
    <col min="6915" max="6915" width="15" style="2" customWidth="1"/>
    <col min="6916" max="6916" width="24.75" style="2" customWidth="1"/>
    <col min="6917" max="6917" width="12.125" style="2" bestFit="1" customWidth="1"/>
    <col min="6918" max="6918" width="9" style="2"/>
    <col min="6919" max="6919" width="12.125" style="2" bestFit="1" customWidth="1"/>
    <col min="6920" max="7168" width="9" style="2"/>
    <col min="7169" max="7169" width="6.75" style="2" customWidth="1"/>
    <col min="7170" max="7170" width="42.5" style="2" customWidth="1"/>
    <col min="7171" max="7171" width="15" style="2" customWidth="1"/>
    <col min="7172" max="7172" width="24.75" style="2" customWidth="1"/>
    <col min="7173" max="7173" width="12.125" style="2" bestFit="1" customWidth="1"/>
    <col min="7174" max="7174" width="9" style="2"/>
    <col min="7175" max="7175" width="12.125" style="2" bestFit="1" customWidth="1"/>
    <col min="7176" max="7424" width="9" style="2"/>
    <col min="7425" max="7425" width="6.75" style="2" customWidth="1"/>
    <col min="7426" max="7426" width="42.5" style="2" customWidth="1"/>
    <col min="7427" max="7427" width="15" style="2" customWidth="1"/>
    <col min="7428" max="7428" width="24.75" style="2" customWidth="1"/>
    <col min="7429" max="7429" width="12.125" style="2" bestFit="1" customWidth="1"/>
    <col min="7430" max="7430" width="9" style="2"/>
    <col min="7431" max="7431" width="12.125" style="2" bestFit="1" customWidth="1"/>
    <col min="7432" max="7680" width="9" style="2"/>
    <col min="7681" max="7681" width="6.75" style="2" customWidth="1"/>
    <col min="7682" max="7682" width="42.5" style="2" customWidth="1"/>
    <col min="7683" max="7683" width="15" style="2" customWidth="1"/>
    <col min="7684" max="7684" width="24.75" style="2" customWidth="1"/>
    <col min="7685" max="7685" width="12.125" style="2" bestFit="1" customWidth="1"/>
    <col min="7686" max="7686" width="9" style="2"/>
    <col min="7687" max="7687" width="12.125" style="2" bestFit="1" customWidth="1"/>
    <col min="7688" max="7936" width="9" style="2"/>
    <col min="7937" max="7937" width="6.75" style="2" customWidth="1"/>
    <col min="7938" max="7938" width="42.5" style="2" customWidth="1"/>
    <col min="7939" max="7939" width="15" style="2" customWidth="1"/>
    <col min="7940" max="7940" width="24.75" style="2" customWidth="1"/>
    <col min="7941" max="7941" width="12.125" style="2" bestFit="1" customWidth="1"/>
    <col min="7942" max="7942" width="9" style="2"/>
    <col min="7943" max="7943" width="12.125" style="2" bestFit="1" customWidth="1"/>
    <col min="7944" max="8192" width="9" style="2"/>
    <col min="8193" max="8193" width="6.75" style="2" customWidth="1"/>
    <col min="8194" max="8194" width="42.5" style="2" customWidth="1"/>
    <col min="8195" max="8195" width="15" style="2" customWidth="1"/>
    <col min="8196" max="8196" width="24.75" style="2" customWidth="1"/>
    <col min="8197" max="8197" width="12.125" style="2" bestFit="1" customWidth="1"/>
    <col min="8198" max="8198" width="9" style="2"/>
    <col min="8199" max="8199" width="12.125" style="2" bestFit="1" customWidth="1"/>
    <col min="8200" max="8448" width="9" style="2"/>
    <col min="8449" max="8449" width="6.75" style="2" customWidth="1"/>
    <col min="8450" max="8450" width="42.5" style="2" customWidth="1"/>
    <col min="8451" max="8451" width="15" style="2" customWidth="1"/>
    <col min="8452" max="8452" width="24.75" style="2" customWidth="1"/>
    <col min="8453" max="8453" width="12.125" style="2" bestFit="1" customWidth="1"/>
    <col min="8454" max="8454" width="9" style="2"/>
    <col min="8455" max="8455" width="12.125" style="2" bestFit="1" customWidth="1"/>
    <col min="8456" max="8704" width="9" style="2"/>
    <col min="8705" max="8705" width="6.75" style="2" customWidth="1"/>
    <col min="8706" max="8706" width="42.5" style="2" customWidth="1"/>
    <col min="8707" max="8707" width="15" style="2" customWidth="1"/>
    <col min="8708" max="8708" width="24.75" style="2" customWidth="1"/>
    <col min="8709" max="8709" width="12.125" style="2" bestFit="1" customWidth="1"/>
    <col min="8710" max="8710" width="9" style="2"/>
    <col min="8711" max="8711" width="12.125" style="2" bestFit="1" customWidth="1"/>
    <col min="8712" max="8960" width="9" style="2"/>
    <col min="8961" max="8961" width="6.75" style="2" customWidth="1"/>
    <col min="8962" max="8962" width="42.5" style="2" customWidth="1"/>
    <col min="8963" max="8963" width="15" style="2" customWidth="1"/>
    <col min="8964" max="8964" width="24.75" style="2" customWidth="1"/>
    <col min="8965" max="8965" width="12.125" style="2" bestFit="1" customWidth="1"/>
    <col min="8966" max="8966" width="9" style="2"/>
    <col min="8967" max="8967" width="12.125" style="2" bestFit="1" customWidth="1"/>
    <col min="8968" max="9216" width="9" style="2"/>
    <col min="9217" max="9217" width="6.75" style="2" customWidth="1"/>
    <col min="9218" max="9218" width="42.5" style="2" customWidth="1"/>
    <col min="9219" max="9219" width="15" style="2" customWidth="1"/>
    <col min="9220" max="9220" width="24.75" style="2" customWidth="1"/>
    <col min="9221" max="9221" width="12.125" style="2" bestFit="1" customWidth="1"/>
    <col min="9222" max="9222" width="9" style="2"/>
    <col min="9223" max="9223" width="12.125" style="2" bestFit="1" customWidth="1"/>
    <col min="9224" max="9472" width="9" style="2"/>
    <col min="9473" max="9473" width="6.75" style="2" customWidth="1"/>
    <col min="9474" max="9474" width="42.5" style="2" customWidth="1"/>
    <col min="9475" max="9475" width="15" style="2" customWidth="1"/>
    <col min="9476" max="9476" width="24.75" style="2" customWidth="1"/>
    <col min="9477" max="9477" width="12.125" style="2" bestFit="1" customWidth="1"/>
    <col min="9478" max="9478" width="9" style="2"/>
    <col min="9479" max="9479" width="12.125" style="2" bestFit="1" customWidth="1"/>
    <col min="9480" max="9728" width="9" style="2"/>
    <col min="9729" max="9729" width="6.75" style="2" customWidth="1"/>
    <col min="9730" max="9730" width="42.5" style="2" customWidth="1"/>
    <col min="9731" max="9731" width="15" style="2" customWidth="1"/>
    <col min="9732" max="9732" width="24.75" style="2" customWidth="1"/>
    <col min="9733" max="9733" width="12.125" style="2" bestFit="1" customWidth="1"/>
    <col min="9734" max="9734" width="9" style="2"/>
    <col min="9735" max="9735" width="12.125" style="2" bestFit="1" customWidth="1"/>
    <col min="9736" max="9984" width="9" style="2"/>
    <col min="9985" max="9985" width="6.75" style="2" customWidth="1"/>
    <col min="9986" max="9986" width="42.5" style="2" customWidth="1"/>
    <col min="9987" max="9987" width="15" style="2" customWidth="1"/>
    <col min="9988" max="9988" width="24.75" style="2" customWidth="1"/>
    <col min="9989" max="9989" width="12.125" style="2" bestFit="1" customWidth="1"/>
    <col min="9990" max="9990" width="9" style="2"/>
    <col min="9991" max="9991" width="12.125" style="2" bestFit="1" customWidth="1"/>
    <col min="9992" max="10240" width="9" style="2"/>
    <col min="10241" max="10241" width="6.75" style="2" customWidth="1"/>
    <col min="10242" max="10242" width="42.5" style="2" customWidth="1"/>
    <col min="10243" max="10243" width="15" style="2" customWidth="1"/>
    <col min="10244" max="10244" width="24.75" style="2" customWidth="1"/>
    <col min="10245" max="10245" width="12.125" style="2" bestFit="1" customWidth="1"/>
    <col min="10246" max="10246" width="9" style="2"/>
    <col min="10247" max="10247" width="12.125" style="2" bestFit="1" customWidth="1"/>
    <col min="10248" max="10496" width="9" style="2"/>
    <col min="10497" max="10497" width="6.75" style="2" customWidth="1"/>
    <col min="10498" max="10498" width="42.5" style="2" customWidth="1"/>
    <col min="10499" max="10499" width="15" style="2" customWidth="1"/>
    <col min="10500" max="10500" width="24.75" style="2" customWidth="1"/>
    <col min="10501" max="10501" width="12.125" style="2" bestFit="1" customWidth="1"/>
    <col min="10502" max="10502" width="9" style="2"/>
    <col min="10503" max="10503" width="12.125" style="2" bestFit="1" customWidth="1"/>
    <col min="10504" max="10752" width="9" style="2"/>
    <col min="10753" max="10753" width="6.75" style="2" customWidth="1"/>
    <col min="10754" max="10754" width="42.5" style="2" customWidth="1"/>
    <col min="10755" max="10755" width="15" style="2" customWidth="1"/>
    <col min="10756" max="10756" width="24.75" style="2" customWidth="1"/>
    <col min="10757" max="10757" width="12.125" style="2" bestFit="1" customWidth="1"/>
    <col min="10758" max="10758" width="9" style="2"/>
    <col min="10759" max="10759" width="12.125" style="2" bestFit="1" customWidth="1"/>
    <col min="10760" max="11008" width="9" style="2"/>
    <col min="11009" max="11009" width="6.75" style="2" customWidth="1"/>
    <col min="11010" max="11010" width="42.5" style="2" customWidth="1"/>
    <col min="11011" max="11011" width="15" style="2" customWidth="1"/>
    <col min="11012" max="11012" width="24.75" style="2" customWidth="1"/>
    <col min="11013" max="11013" width="12.125" style="2" bestFit="1" customWidth="1"/>
    <col min="11014" max="11014" width="9" style="2"/>
    <col min="11015" max="11015" width="12.125" style="2" bestFit="1" customWidth="1"/>
    <col min="11016" max="11264" width="9" style="2"/>
    <col min="11265" max="11265" width="6.75" style="2" customWidth="1"/>
    <col min="11266" max="11266" width="42.5" style="2" customWidth="1"/>
    <col min="11267" max="11267" width="15" style="2" customWidth="1"/>
    <col min="11268" max="11268" width="24.75" style="2" customWidth="1"/>
    <col min="11269" max="11269" width="12.125" style="2" bestFit="1" customWidth="1"/>
    <col min="11270" max="11270" width="9" style="2"/>
    <col min="11271" max="11271" width="12.125" style="2" bestFit="1" customWidth="1"/>
    <col min="11272" max="11520" width="9" style="2"/>
    <col min="11521" max="11521" width="6.75" style="2" customWidth="1"/>
    <col min="11522" max="11522" width="42.5" style="2" customWidth="1"/>
    <col min="11523" max="11523" width="15" style="2" customWidth="1"/>
    <col min="11524" max="11524" width="24.75" style="2" customWidth="1"/>
    <col min="11525" max="11525" width="12.125" style="2" bestFit="1" customWidth="1"/>
    <col min="11526" max="11526" width="9" style="2"/>
    <col min="11527" max="11527" width="12.125" style="2" bestFit="1" customWidth="1"/>
    <col min="11528" max="11776" width="9" style="2"/>
    <col min="11777" max="11777" width="6.75" style="2" customWidth="1"/>
    <col min="11778" max="11778" width="42.5" style="2" customWidth="1"/>
    <col min="11779" max="11779" width="15" style="2" customWidth="1"/>
    <col min="11780" max="11780" width="24.75" style="2" customWidth="1"/>
    <col min="11781" max="11781" width="12.125" style="2" bestFit="1" customWidth="1"/>
    <col min="11782" max="11782" width="9" style="2"/>
    <col min="11783" max="11783" width="12.125" style="2" bestFit="1" customWidth="1"/>
    <col min="11784" max="12032" width="9" style="2"/>
    <col min="12033" max="12033" width="6.75" style="2" customWidth="1"/>
    <col min="12034" max="12034" width="42.5" style="2" customWidth="1"/>
    <col min="12035" max="12035" width="15" style="2" customWidth="1"/>
    <col min="12036" max="12036" width="24.75" style="2" customWidth="1"/>
    <col min="12037" max="12037" width="12.125" style="2" bestFit="1" customWidth="1"/>
    <col min="12038" max="12038" width="9" style="2"/>
    <col min="12039" max="12039" width="12.125" style="2" bestFit="1" customWidth="1"/>
    <col min="12040" max="12288" width="9" style="2"/>
    <col min="12289" max="12289" width="6.75" style="2" customWidth="1"/>
    <col min="12290" max="12290" width="42.5" style="2" customWidth="1"/>
    <col min="12291" max="12291" width="15" style="2" customWidth="1"/>
    <col min="12292" max="12292" width="24.75" style="2" customWidth="1"/>
    <col min="12293" max="12293" width="12.125" style="2" bestFit="1" customWidth="1"/>
    <col min="12294" max="12294" width="9" style="2"/>
    <col min="12295" max="12295" width="12.125" style="2" bestFit="1" customWidth="1"/>
    <col min="12296" max="12544" width="9" style="2"/>
    <col min="12545" max="12545" width="6.75" style="2" customWidth="1"/>
    <col min="12546" max="12546" width="42.5" style="2" customWidth="1"/>
    <col min="12547" max="12547" width="15" style="2" customWidth="1"/>
    <col min="12548" max="12548" width="24.75" style="2" customWidth="1"/>
    <col min="12549" max="12549" width="12.125" style="2" bestFit="1" customWidth="1"/>
    <col min="12550" max="12550" width="9" style="2"/>
    <col min="12551" max="12551" width="12.125" style="2" bestFit="1" customWidth="1"/>
    <col min="12552" max="12800" width="9" style="2"/>
    <col min="12801" max="12801" width="6.75" style="2" customWidth="1"/>
    <col min="12802" max="12802" width="42.5" style="2" customWidth="1"/>
    <col min="12803" max="12803" width="15" style="2" customWidth="1"/>
    <col min="12804" max="12804" width="24.75" style="2" customWidth="1"/>
    <col min="12805" max="12805" width="12.125" style="2" bestFit="1" customWidth="1"/>
    <col min="12806" max="12806" width="9" style="2"/>
    <col min="12807" max="12807" width="12.125" style="2" bestFit="1" customWidth="1"/>
    <col min="12808" max="13056" width="9" style="2"/>
    <col min="13057" max="13057" width="6.75" style="2" customWidth="1"/>
    <col min="13058" max="13058" width="42.5" style="2" customWidth="1"/>
    <col min="13059" max="13059" width="15" style="2" customWidth="1"/>
    <col min="13060" max="13060" width="24.75" style="2" customWidth="1"/>
    <col min="13061" max="13061" width="12.125" style="2" bestFit="1" customWidth="1"/>
    <col min="13062" max="13062" width="9" style="2"/>
    <col min="13063" max="13063" width="12.125" style="2" bestFit="1" customWidth="1"/>
    <col min="13064" max="13312" width="9" style="2"/>
    <col min="13313" max="13313" width="6.75" style="2" customWidth="1"/>
    <col min="13314" max="13314" width="42.5" style="2" customWidth="1"/>
    <col min="13315" max="13315" width="15" style="2" customWidth="1"/>
    <col min="13316" max="13316" width="24.75" style="2" customWidth="1"/>
    <col min="13317" max="13317" width="12.125" style="2" bestFit="1" customWidth="1"/>
    <col min="13318" max="13318" width="9" style="2"/>
    <col min="13319" max="13319" width="12.125" style="2" bestFit="1" customWidth="1"/>
    <col min="13320" max="13568" width="9" style="2"/>
    <col min="13569" max="13569" width="6.75" style="2" customWidth="1"/>
    <col min="13570" max="13570" width="42.5" style="2" customWidth="1"/>
    <col min="13571" max="13571" width="15" style="2" customWidth="1"/>
    <col min="13572" max="13572" width="24.75" style="2" customWidth="1"/>
    <col min="13573" max="13573" width="12.125" style="2" bestFit="1" customWidth="1"/>
    <col min="13574" max="13574" width="9" style="2"/>
    <col min="13575" max="13575" width="12.125" style="2" bestFit="1" customWidth="1"/>
    <col min="13576" max="13824" width="9" style="2"/>
    <col min="13825" max="13825" width="6.75" style="2" customWidth="1"/>
    <col min="13826" max="13826" width="42.5" style="2" customWidth="1"/>
    <col min="13827" max="13827" width="15" style="2" customWidth="1"/>
    <col min="13828" max="13828" width="24.75" style="2" customWidth="1"/>
    <col min="13829" max="13829" width="12.125" style="2" bestFit="1" customWidth="1"/>
    <col min="13830" max="13830" width="9" style="2"/>
    <col min="13831" max="13831" width="12.125" style="2" bestFit="1" customWidth="1"/>
    <col min="13832" max="14080" width="9" style="2"/>
    <col min="14081" max="14081" width="6.75" style="2" customWidth="1"/>
    <col min="14082" max="14082" width="42.5" style="2" customWidth="1"/>
    <col min="14083" max="14083" width="15" style="2" customWidth="1"/>
    <col min="14084" max="14084" width="24.75" style="2" customWidth="1"/>
    <col min="14085" max="14085" width="12.125" style="2" bestFit="1" customWidth="1"/>
    <col min="14086" max="14086" width="9" style="2"/>
    <col min="14087" max="14087" width="12.125" style="2" bestFit="1" customWidth="1"/>
    <col min="14088" max="14336" width="9" style="2"/>
    <col min="14337" max="14337" width="6.75" style="2" customWidth="1"/>
    <col min="14338" max="14338" width="42.5" style="2" customWidth="1"/>
    <col min="14339" max="14339" width="15" style="2" customWidth="1"/>
    <col min="14340" max="14340" width="24.75" style="2" customWidth="1"/>
    <col min="14341" max="14341" width="12.125" style="2" bestFit="1" customWidth="1"/>
    <col min="14342" max="14342" width="9" style="2"/>
    <col min="14343" max="14343" width="12.125" style="2" bestFit="1" customWidth="1"/>
    <col min="14344" max="14592" width="9" style="2"/>
    <col min="14593" max="14593" width="6.75" style="2" customWidth="1"/>
    <col min="14594" max="14594" width="42.5" style="2" customWidth="1"/>
    <col min="14595" max="14595" width="15" style="2" customWidth="1"/>
    <col min="14596" max="14596" width="24.75" style="2" customWidth="1"/>
    <col min="14597" max="14597" width="12.125" style="2" bestFit="1" customWidth="1"/>
    <col min="14598" max="14598" width="9" style="2"/>
    <col min="14599" max="14599" width="12.125" style="2" bestFit="1" customWidth="1"/>
    <col min="14600" max="14848" width="9" style="2"/>
    <col min="14849" max="14849" width="6.75" style="2" customWidth="1"/>
    <col min="14850" max="14850" width="42.5" style="2" customWidth="1"/>
    <col min="14851" max="14851" width="15" style="2" customWidth="1"/>
    <col min="14852" max="14852" width="24.75" style="2" customWidth="1"/>
    <col min="14853" max="14853" width="12.125" style="2" bestFit="1" customWidth="1"/>
    <col min="14854" max="14854" width="9" style="2"/>
    <col min="14855" max="14855" width="12.125" style="2" bestFit="1" customWidth="1"/>
    <col min="14856" max="15104" width="9" style="2"/>
    <col min="15105" max="15105" width="6.75" style="2" customWidth="1"/>
    <col min="15106" max="15106" width="42.5" style="2" customWidth="1"/>
    <col min="15107" max="15107" width="15" style="2" customWidth="1"/>
    <col min="15108" max="15108" width="24.75" style="2" customWidth="1"/>
    <col min="15109" max="15109" width="12.125" style="2" bestFit="1" customWidth="1"/>
    <col min="15110" max="15110" width="9" style="2"/>
    <col min="15111" max="15111" width="12.125" style="2" bestFit="1" customWidth="1"/>
    <col min="15112" max="15360" width="9" style="2"/>
    <col min="15361" max="15361" width="6.75" style="2" customWidth="1"/>
    <col min="15362" max="15362" width="42.5" style="2" customWidth="1"/>
    <col min="15363" max="15363" width="15" style="2" customWidth="1"/>
    <col min="15364" max="15364" width="24.75" style="2" customWidth="1"/>
    <col min="15365" max="15365" width="12.125" style="2" bestFit="1" customWidth="1"/>
    <col min="15366" max="15366" width="9" style="2"/>
    <col min="15367" max="15367" width="12.125" style="2" bestFit="1" customWidth="1"/>
    <col min="15368" max="15616" width="9" style="2"/>
    <col min="15617" max="15617" width="6.75" style="2" customWidth="1"/>
    <col min="15618" max="15618" width="42.5" style="2" customWidth="1"/>
    <col min="15619" max="15619" width="15" style="2" customWidth="1"/>
    <col min="15620" max="15620" width="24.75" style="2" customWidth="1"/>
    <col min="15621" max="15621" width="12.125" style="2" bestFit="1" customWidth="1"/>
    <col min="15622" max="15622" width="9" style="2"/>
    <col min="15623" max="15623" width="12.125" style="2" bestFit="1" customWidth="1"/>
    <col min="15624" max="15872" width="9" style="2"/>
    <col min="15873" max="15873" width="6.75" style="2" customWidth="1"/>
    <col min="15874" max="15874" width="42.5" style="2" customWidth="1"/>
    <col min="15875" max="15875" width="15" style="2" customWidth="1"/>
    <col min="15876" max="15876" width="24.75" style="2" customWidth="1"/>
    <col min="15877" max="15877" width="12.125" style="2" bestFit="1" customWidth="1"/>
    <col min="15878" max="15878" width="9" style="2"/>
    <col min="15879" max="15879" width="12.125" style="2" bestFit="1" customWidth="1"/>
    <col min="15880" max="16128" width="9" style="2"/>
    <col min="16129" max="16129" width="6.75" style="2" customWidth="1"/>
    <col min="16130" max="16130" width="42.5" style="2" customWidth="1"/>
    <col min="16131" max="16131" width="15" style="2" customWidth="1"/>
    <col min="16132" max="16132" width="24.75" style="2" customWidth="1"/>
    <col min="16133" max="16133" width="12.125" style="2" bestFit="1" customWidth="1"/>
    <col min="16134" max="16134" width="9" style="2"/>
    <col min="16135" max="16135" width="12.125" style="2" bestFit="1" customWidth="1"/>
    <col min="16136" max="16384" width="9" style="2"/>
  </cols>
  <sheetData>
    <row r="1" spans="1:5">
      <c r="A1" s="55"/>
      <c r="D1" s="57" t="s">
        <v>362</v>
      </c>
    </row>
    <row r="2" spans="1:5">
      <c r="A2" s="55"/>
      <c r="D2" s="57" t="s">
        <v>167</v>
      </c>
    </row>
    <row r="3" spans="1:5">
      <c r="A3" s="55"/>
      <c r="D3" s="57"/>
    </row>
    <row r="4" spans="1:5">
      <c r="A4" s="3" t="s">
        <v>168</v>
      </c>
      <c r="B4" s="54" t="s">
        <v>169</v>
      </c>
      <c r="C4" s="3" t="s">
        <v>170</v>
      </c>
      <c r="D4" s="58" t="s">
        <v>171</v>
      </c>
    </row>
    <row r="5" spans="1:5">
      <c r="A5" s="169" t="s">
        <v>95</v>
      </c>
      <c r="B5" s="169"/>
      <c r="C5" s="169"/>
      <c r="D5" s="169"/>
    </row>
    <row r="6" spans="1:5" s="18" customFormat="1" ht="28.5">
      <c r="A6" s="13">
        <v>1</v>
      </c>
      <c r="B6" s="8" t="s">
        <v>255</v>
      </c>
      <c r="C6" s="11">
        <v>2015</v>
      </c>
      <c r="D6" s="59">
        <v>3500</v>
      </c>
    </row>
    <row r="7" spans="1:5" s="18" customFormat="1" ht="14.25">
      <c r="A7" s="13">
        <v>2</v>
      </c>
      <c r="B7" s="8" t="s">
        <v>256</v>
      </c>
      <c r="C7" s="11">
        <v>2015</v>
      </c>
      <c r="D7" s="59">
        <v>1300</v>
      </c>
      <c r="E7" s="103"/>
    </row>
    <row r="8" spans="1:5" s="18" customFormat="1" ht="28.5">
      <c r="A8" s="13">
        <v>3</v>
      </c>
      <c r="B8" s="8" t="s">
        <v>255</v>
      </c>
      <c r="C8" s="11">
        <v>2015</v>
      </c>
      <c r="D8" s="61">
        <v>3900</v>
      </c>
    </row>
    <row r="9" spans="1:5" s="18" customFormat="1" ht="28.5">
      <c r="A9" s="13">
        <v>4</v>
      </c>
      <c r="B9" s="8" t="s">
        <v>255</v>
      </c>
      <c r="C9" s="62">
        <v>2016</v>
      </c>
      <c r="D9" s="63">
        <v>3700</v>
      </c>
    </row>
    <row r="10" spans="1:5" s="18" customFormat="1" ht="28.5">
      <c r="A10" s="13">
        <v>5</v>
      </c>
      <c r="B10" s="8" t="s">
        <v>255</v>
      </c>
      <c r="C10" s="64">
        <v>2016</v>
      </c>
      <c r="D10" s="63">
        <v>3800</v>
      </c>
    </row>
    <row r="11" spans="1:5" s="18" customFormat="1" ht="14.25">
      <c r="A11" s="13">
        <v>6</v>
      </c>
      <c r="B11" s="15" t="s">
        <v>231</v>
      </c>
      <c r="C11" s="9">
        <v>2017</v>
      </c>
      <c r="D11" s="63">
        <v>27800</v>
      </c>
    </row>
    <row r="12" spans="1:5" s="18" customFormat="1" ht="14.25">
      <c r="A12" s="13">
        <v>7</v>
      </c>
      <c r="B12" s="101" t="s">
        <v>232</v>
      </c>
      <c r="C12" s="101">
        <v>2017</v>
      </c>
      <c r="D12" s="102">
        <v>24700</v>
      </c>
    </row>
    <row r="13" spans="1:5" s="18" customFormat="1" ht="14.25">
      <c r="A13" s="13">
        <v>8</v>
      </c>
      <c r="B13" s="101" t="s">
        <v>233</v>
      </c>
      <c r="C13" s="101">
        <v>2017</v>
      </c>
      <c r="D13" s="102">
        <v>30200</v>
      </c>
    </row>
    <row r="14" spans="1:5" s="18" customFormat="1" ht="14.25">
      <c r="A14" s="13">
        <v>9</v>
      </c>
      <c r="B14" s="101" t="s">
        <v>236</v>
      </c>
      <c r="C14" s="101">
        <v>2017</v>
      </c>
      <c r="D14" s="102">
        <v>21300</v>
      </c>
    </row>
    <row r="15" spans="1:5" s="18" customFormat="1" ht="28.5">
      <c r="A15" s="13">
        <v>10</v>
      </c>
      <c r="B15" s="8" t="s">
        <v>255</v>
      </c>
      <c r="C15" s="9">
        <v>2016</v>
      </c>
      <c r="D15" s="63">
        <v>3800</v>
      </c>
    </row>
    <row r="16" spans="1:5" s="18" customFormat="1" ht="28.5">
      <c r="A16" s="13">
        <v>11</v>
      </c>
      <c r="B16" s="8" t="s">
        <v>255</v>
      </c>
      <c r="C16" s="9">
        <v>2016</v>
      </c>
      <c r="D16" s="63">
        <v>3800</v>
      </c>
    </row>
    <row r="17" spans="1:4" s="18" customFormat="1" ht="28.5">
      <c r="A17" s="13">
        <v>12</v>
      </c>
      <c r="B17" s="8" t="s">
        <v>255</v>
      </c>
      <c r="C17" s="9">
        <v>2016</v>
      </c>
      <c r="D17" s="63">
        <v>3600</v>
      </c>
    </row>
    <row r="18" spans="1:4" s="18" customFormat="1" ht="28.5">
      <c r="A18" s="13">
        <v>13</v>
      </c>
      <c r="B18" s="8" t="s">
        <v>255</v>
      </c>
      <c r="C18" s="9">
        <v>2016</v>
      </c>
      <c r="D18" s="63">
        <v>3600</v>
      </c>
    </row>
    <row r="19" spans="1:4" s="18" customFormat="1" ht="28.5">
      <c r="A19" s="13">
        <v>14</v>
      </c>
      <c r="B19" s="8" t="s">
        <v>255</v>
      </c>
      <c r="C19" s="9">
        <v>2016</v>
      </c>
      <c r="D19" s="63">
        <v>3600</v>
      </c>
    </row>
    <row r="20" spans="1:4" s="18" customFormat="1" ht="28.5">
      <c r="A20" s="13">
        <v>15</v>
      </c>
      <c r="B20" s="8" t="s">
        <v>255</v>
      </c>
      <c r="C20" s="9">
        <v>2016</v>
      </c>
      <c r="D20" s="63">
        <v>3800</v>
      </c>
    </row>
    <row r="21" spans="1:4" s="18" customFormat="1" ht="28.5">
      <c r="A21" s="13">
        <v>16</v>
      </c>
      <c r="B21" s="8" t="s">
        <v>255</v>
      </c>
      <c r="C21" s="9">
        <v>2015</v>
      </c>
      <c r="D21" s="63">
        <v>3800</v>
      </c>
    </row>
    <row r="22" spans="1:4" s="18" customFormat="1" ht="28.5">
      <c r="A22" s="13">
        <v>17</v>
      </c>
      <c r="B22" s="8" t="s">
        <v>255</v>
      </c>
      <c r="C22" s="9">
        <v>2015</v>
      </c>
      <c r="D22" s="63">
        <v>3800</v>
      </c>
    </row>
    <row r="23" spans="1:4" s="18" customFormat="1" ht="28.5">
      <c r="A23" s="13">
        <v>18</v>
      </c>
      <c r="B23" s="8" t="s">
        <v>255</v>
      </c>
      <c r="C23" s="14">
        <v>2015</v>
      </c>
      <c r="D23" s="65">
        <v>3800</v>
      </c>
    </row>
    <row r="24" spans="1:4" s="18" customFormat="1" ht="28.5">
      <c r="A24" s="13">
        <v>19</v>
      </c>
      <c r="B24" s="8" t="s">
        <v>255</v>
      </c>
      <c r="C24" s="9">
        <v>2015</v>
      </c>
      <c r="D24" s="63">
        <v>3400</v>
      </c>
    </row>
    <row r="25" spans="1:4" s="18" customFormat="1" ht="28.5">
      <c r="A25" s="13">
        <v>20</v>
      </c>
      <c r="B25" s="8" t="s">
        <v>255</v>
      </c>
      <c r="C25" s="9">
        <v>2015</v>
      </c>
      <c r="D25" s="63">
        <v>6400</v>
      </c>
    </row>
    <row r="26" spans="1:4" s="18" customFormat="1" ht="25.5">
      <c r="A26" s="13">
        <v>21</v>
      </c>
      <c r="B26" s="66" t="s">
        <v>202</v>
      </c>
      <c r="C26" s="93">
        <v>2015</v>
      </c>
      <c r="D26" s="94">
        <v>102397.5</v>
      </c>
    </row>
    <row r="27" spans="1:4" s="18" customFormat="1" ht="25.5">
      <c r="A27" s="13">
        <v>22</v>
      </c>
      <c r="B27" s="66" t="s">
        <v>203</v>
      </c>
      <c r="C27" s="93">
        <v>2015</v>
      </c>
      <c r="D27" s="94">
        <v>170662.5</v>
      </c>
    </row>
    <row r="28" spans="1:4" s="18" customFormat="1" ht="14.25">
      <c r="A28" s="13">
        <v>23</v>
      </c>
      <c r="B28" s="66" t="s">
        <v>204</v>
      </c>
      <c r="C28" s="93">
        <v>2015</v>
      </c>
      <c r="D28" s="94">
        <v>8610</v>
      </c>
    </row>
    <row r="29" spans="1:4" s="18" customFormat="1" ht="14.25">
      <c r="A29" s="13">
        <v>24</v>
      </c>
      <c r="B29" s="66" t="s">
        <v>205</v>
      </c>
      <c r="C29" s="93">
        <v>2015</v>
      </c>
      <c r="D29" s="94">
        <v>3000</v>
      </c>
    </row>
    <row r="30" spans="1:4" s="18" customFormat="1" ht="25.5">
      <c r="A30" s="13">
        <v>25</v>
      </c>
      <c r="B30" s="66" t="s">
        <v>206</v>
      </c>
      <c r="C30" s="93">
        <v>2015</v>
      </c>
      <c r="D30" s="94">
        <v>30580</v>
      </c>
    </row>
    <row r="31" spans="1:4" s="18" customFormat="1" ht="25.5">
      <c r="A31" s="13">
        <v>26</v>
      </c>
      <c r="B31" s="66" t="s">
        <v>206</v>
      </c>
      <c r="C31" s="93">
        <v>2015</v>
      </c>
      <c r="D31" s="94">
        <v>30580</v>
      </c>
    </row>
    <row r="32" spans="1:4" s="18" customFormat="1" ht="28.5">
      <c r="A32" s="13">
        <v>27</v>
      </c>
      <c r="B32" s="8" t="s">
        <v>259</v>
      </c>
      <c r="C32" s="93">
        <v>2016</v>
      </c>
      <c r="D32" s="94">
        <v>19200</v>
      </c>
    </row>
    <row r="33" spans="1:4" s="18" customFormat="1" ht="25.5">
      <c r="A33" s="13">
        <v>28</v>
      </c>
      <c r="B33" s="66" t="s">
        <v>260</v>
      </c>
      <c r="C33" s="93">
        <v>2017</v>
      </c>
      <c r="D33" s="94">
        <v>59000</v>
      </c>
    </row>
    <row r="34" spans="1:4" s="18" customFormat="1" ht="14.25">
      <c r="A34" s="13">
        <v>29</v>
      </c>
      <c r="B34" s="66" t="s">
        <v>261</v>
      </c>
      <c r="C34" s="93">
        <v>2016</v>
      </c>
      <c r="D34" s="94">
        <v>4000</v>
      </c>
    </row>
    <row r="35" spans="1:4" s="18" customFormat="1" ht="28.5">
      <c r="A35" s="13">
        <v>30</v>
      </c>
      <c r="B35" s="114" t="s">
        <v>255</v>
      </c>
      <c r="C35" s="93">
        <v>2015</v>
      </c>
      <c r="D35" s="94">
        <v>1800</v>
      </c>
    </row>
    <row r="36" spans="1:4" s="18" customFormat="1" ht="14.25">
      <c r="A36" s="13">
        <v>31</v>
      </c>
      <c r="B36" s="15" t="s">
        <v>280</v>
      </c>
      <c r="C36" s="115">
        <v>2019</v>
      </c>
      <c r="D36" s="116">
        <v>94000</v>
      </c>
    </row>
    <row r="37" spans="1:4" s="18" customFormat="1" ht="14.25">
      <c r="A37" s="13">
        <v>32</v>
      </c>
      <c r="B37" s="15" t="s">
        <v>281</v>
      </c>
      <c r="C37" s="115">
        <v>2019</v>
      </c>
      <c r="D37" s="116">
        <v>17800</v>
      </c>
    </row>
    <row r="38" spans="1:4" s="18" customFormat="1" ht="14.25">
      <c r="A38" s="13">
        <v>33</v>
      </c>
      <c r="B38" s="15" t="s">
        <v>285</v>
      </c>
      <c r="C38" s="115">
        <v>2019</v>
      </c>
      <c r="D38" s="116">
        <v>113000</v>
      </c>
    </row>
    <row r="39" spans="1:4" s="18" customFormat="1" ht="14.25">
      <c r="A39" s="13">
        <v>34</v>
      </c>
      <c r="B39" s="15" t="s">
        <v>284</v>
      </c>
      <c r="C39" s="115">
        <v>2019</v>
      </c>
      <c r="D39" s="116">
        <v>92000</v>
      </c>
    </row>
    <row r="40" spans="1:4" s="18" customFormat="1" ht="14.25">
      <c r="A40" s="13">
        <v>35</v>
      </c>
      <c r="B40" s="15" t="s">
        <v>282</v>
      </c>
      <c r="C40" s="115">
        <v>2019</v>
      </c>
      <c r="D40" s="116">
        <v>12000</v>
      </c>
    </row>
    <row r="41" spans="1:4">
      <c r="A41" s="168" t="s">
        <v>79</v>
      </c>
      <c r="B41" s="168"/>
      <c r="C41" s="168"/>
      <c r="D41" s="68">
        <f>SUM(D6:D40)</f>
        <v>922230</v>
      </c>
    </row>
    <row r="42" spans="1:4">
      <c r="A42" s="69"/>
      <c r="B42" s="69"/>
      <c r="C42" s="69"/>
      <c r="D42" s="70"/>
    </row>
    <row r="43" spans="1:4" s="18" customFormat="1">
      <c r="A43" s="170" t="s">
        <v>317</v>
      </c>
      <c r="B43" s="171"/>
      <c r="C43" s="171"/>
      <c r="D43" s="172"/>
    </row>
    <row r="44" spans="1:4" s="18" customFormat="1" ht="14.25">
      <c r="A44" s="67">
        <v>1</v>
      </c>
      <c r="B44" s="16" t="s">
        <v>172</v>
      </c>
      <c r="C44" s="9"/>
      <c r="D44" s="63">
        <v>22082</v>
      </c>
    </row>
    <row r="45" spans="1:4" s="18" customFormat="1">
      <c r="A45" s="168" t="s">
        <v>79</v>
      </c>
      <c r="B45" s="168"/>
      <c r="C45" s="168"/>
      <c r="D45" s="121">
        <f>SUM(D44:D44)</f>
        <v>22082</v>
      </c>
    </row>
    <row r="46" spans="1:4" s="18" customFormat="1">
      <c r="A46" s="169" t="s">
        <v>318</v>
      </c>
      <c r="B46" s="169"/>
      <c r="C46" s="169"/>
      <c r="D46" s="169"/>
    </row>
    <row r="47" spans="1:4" s="18" customFormat="1" ht="14.25">
      <c r="A47" s="72">
        <v>1</v>
      </c>
      <c r="B47" s="12" t="s">
        <v>172</v>
      </c>
      <c r="C47" s="11"/>
      <c r="D47" s="59">
        <v>17900</v>
      </c>
    </row>
    <row r="48" spans="1:4" s="18" customFormat="1">
      <c r="A48" s="168" t="s">
        <v>79</v>
      </c>
      <c r="B48" s="168"/>
      <c r="C48" s="168"/>
      <c r="D48" s="121">
        <f>SUM(D47:D47)</f>
        <v>17900</v>
      </c>
    </row>
    <row r="49" spans="1:5" s="18" customFormat="1">
      <c r="A49" s="169" t="s">
        <v>319</v>
      </c>
      <c r="B49" s="169"/>
      <c r="C49" s="169"/>
      <c r="D49" s="169"/>
    </row>
    <row r="50" spans="1:5" s="18" customFormat="1" ht="14.25">
      <c r="A50" s="72">
        <v>1</v>
      </c>
      <c r="B50" s="12" t="s">
        <v>172</v>
      </c>
      <c r="C50" s="11"/>
      <c r="D50" s="59">
        <v>32700</v>
      </c>
    </row>
    <row r="51" spans="1:5" s="18" customFormat="1">
      <c r="A51" s="168" t="s">
        <v>79</v>
      </c>
      <c r="B51" s="168"/>
      <c r="C51" s="168"/>
      <c r="D51" s="121">
        <f>SUM(D50:D50)</f>
        <v>32700</v>
      </c>
    </row>
    <row r="52" spans="1:5">
      <c r="A52" s="169" t="s">
        <v>320</v>
      </c>
      <c r="B52" s="169"/>
      <c r="C52" s="169"/>
      <c r="D52" s="169"/>
    </row>
    <row r="53" spans="1:5" s="18" customFormat="1" ht="14.25">
      <c r="A53" s="72">
        <v>1</v>
      </c>
      <c r="B53" s="12" t="s">
        <v>172</v>
      </c>
      <c r="C53" s="11"/>
      <c r="D53" s="59">
        <v>27900</v>
      </c>
    </row>
    <row r="54" spans="1:5" ht="12.75" customHeight="1">
      <c r="A54" s="168" t="s">
        <v>79</v>
      </c>
      <c r="B54" s="168"/>
      <c r="C54" s="168"/>
      <c r="D54" s="121">
        <f>SUM(D53:D53)</f>
        <v>27900</v>
      </c>
      <c r="E54" s="60"/>
    </row>
    <row r="55" spans="1:5">
      <c r="A55" s="169" t="s">
        <v>321</v>
      </c>
      <c r="B55" s="169"/>
      <c r="C55" s="169"/>
      <c r="D55" s="169"/>
      <c r="E55" s="60"/>
    </row>
    <row r="56" spans="1:5" s="18" customFormat="1" ht="14.25">
      <c r="A56" s="72">
        <v>1</v>
      </c>
      <c r="B56" s="12" t="s">
        <v>172</v>
      </c>
      <c r="C56" s="11"/>
      <c r="D56" s="59">
        <v>4500</v>
      </c>
    </row>
    <row r="57" spans="1:5" ht="14.25" customHeight="1">
      <c r="A57" s="168" t="s">
        <v>79</v>
      </c>
      <c r="B57" s="168"/>
      <c r="C57" s="168"/>
      <c r="D57" s="121">
        <f>SUM(D56:D56)</f>
        <v>4500</v>
      </c>
    </row>
    <row r="58" spans="1:5" ht="13.5" customHeight="1">
      <c r="A58" s="169" t="s">
        <v>322</v>
      </c>
      <c r="B58" s="169"/>
      <c r="C58" s="169"/>
      <c r="D58" s="169"/>
    </row>
    <row r="59" spans="1:5" s="18" customFormat="1" ht="14.25">
      <c r="A59" s="72">
        <v>1</v>
      </c>
      <c r="B59" s="12" t="s">
        <v>172</v>
      </c>
      <c r="C59" s="11"/>
      <c r="D59" s="59">
        <v>16840</v>
      </c>
    </row>
    <row r="60" spans="1:5">
      <c r="A60" s="168" t="s">
        <v>79</v>
      </c>
      <c r="B60" s="168"/>
      <c r="C60" s="168"/>
      <c r="D60" s="121">
        <f>SUM(D59:D59)</f>
        <v>16840</v>
      </c>
    </row>
    <row r="61" spans="1:5">
      <c r="A61" s="169" t="s">
        <v>323</v>
      </c>
      <c r="B61" s="169"/>
      <c r="C61" s="169"/>
      <c r="D61" s="169"/>
    </row>
    <row r="62" spans="1:5" s="18" customFormat="1" ht="14.25">
      <c r="A62" s="72">
        <v>1</v>
      </c>
      <c r="B62" s="12" t="s">
        <v>173</v>
      </c>
      <c r="C62" s="11"/>
      <c r="D62" s="59"/>
    </row>
    <row r="63" spans="1:5">
      <c r="A63" s="168" t="s">
        <v>79</v>
      </c>
      <c r="B63" s="168"/>
      <c r="C63" s="168"/>
      <c r="D63" s="121">
        <f>SUM(D62:D62)</f>
        <v>0</v>
      </c>
    </row>
    <row r="64" spans="1:5">
      <c r="A64" s="169" t="s">
        <v>324</v>
      </c>
      <c r="B64" s="169"/>
      <c r="C64" s="169"/>
      <c r="D64" s="169"/>
    </row>
    <row r="65" spans="1:5" s="18" customFormat="1" ht="14.25">
      <c r="A65" s="72">
        <v>1</v>
      </c>
      <c r="B65" s="12" t="s">
        <v>172</v>
      </c>
      <c r="C65" s="11"/>
      <c r="D65" s="59">
        <v>13500</v>
      </c>
    </row>
    <row r="66" spans="1:5">
      <c r="A66" s="168" t="s">
        <v>79</v>
      </c>
      <c r="B66" s="168"/>
      <c r="C66" s="168"/>
      <c r="D66" s="121">
        <f>SUM(D65:D65)</f>
        <v>13500</v>
      </c>
    </row>
    <row r="67" spans="1:5">
      <c r="A67" s="169" t="s">
        <v>325</v>
      </c>
      <c r="B67" s="169"/>
      <c r="C67" s="169"/>
      <c r="D67" s="169"/>
    </row>
    <row r="68" spans="1:5" s="18" customFormat="1" ht="14.25">
      <c r="A68" s="122">
        <v>1</v>
      </c>
      <c r="B68" s="123" t="s">
        <v>283</v>
      </c>
      <c r="C68" s="124">
        <v>2019</v>
      </c>
      <c r="D68" s="125">
        <v>2000</v>
      </c>
    </row>
    <row r="69" spans="1:5" s="18" customFormat="1" ht="14.25">
      <c r="A69" s="67">
        <v>2</v>
      </c>
      <c r="B69" s="16" t="s">
        <v>292</v>
      </c>
      <c r="C69" s="9">
        <v>2019</v>
      </c>
      <c r="D69" s="126">
        <v>2400</v>
      </c>
    </row>
    <row r="70" spans="1:5">
      <c r="A70" s="168" t="s">
        <v>79</v>
      </c>
      <c r="B70" s="168"/>
      <c r="C70" s="168"/>
      <c r="D70" s="121">
        <f>SUM(D68:D69)</f>
        <v>4400</v>
      </c>
    </row>
    <row r="71" spans="1:5">
      <c r="A71" s="74"/>
      <c r="B71" s="74"/>
      <c r="C71" s="74"/>
      <c r="D71" s="75"/>
    </row>
    <row r="72" spans="1:5">
      <c r="A72" s="76"/>
      <c r="B72" s="77"/>
      <c r="C72" s="78"/>
      <c r="D72" s="79" t="s">
        <v>174</v>
      </c>
    </row>
    <row r="73" spans="1:5">
      <c r="A73" s="76"/>
      <c r="B73" s="77"/>
      <c r="C73" s="78"/>
      <c r="D73" s="79"/>
    </row>
    <row r="74" spans="1:5">
      <c r="A74" s="3" t="s">
        <v>168</v>
      </c>
      <c r="B74" s="54" t="s">
        <v>169</v>
      </c>
      <c r="C74" s="3" t="s">
        <v>170</v>
      </c>
      <c r="D74" s="58" t="s">
        <v>171</v>
      </c>
    </row>
    <row r="75" spans="1:5">
      <c r="A75" s="169" t="s">
        <v>95</v>
      </c>
      <c r="B75" s="169"/>
      <c r="C75" s="169"/>
      <c r="D75" s="169"/>
    </row>
    <row r="76" spans="1:5" s="18" customFormat="1" ht="14.25">
      <c r="A76" s="104">
        <v>1</v>
      </c>
      <c r="B76" s="98" t="s">
        <v>234</v>
      </c>
      <c r="C76" s="101">
        <v>2017</v>
      </c>
      <c r="D76" s="99">
        <v>4300</v>
      </c>
    </row>
    <row r="77" spans="1:5" s="18" customFormat="1" ht="14.25">
      <c r="A77" s="100">
        <v>2</v>
      </c>
      <c r="B77" s="101" t="s">
        <v>235</v>
      </c>
      <c r="C77" s="101">
        <v>2017</v>
      </c>
      <c r="D77" s="102">
        <v>129500</v>
      </c>
    </row>
    <row r="78" spans="1:5" s="18" customFormat="1" ht="14.25">
      <c r="A78" s="13">
        <v>3</v>
      </c>
      <c r="B78" s="16" t="s">
        <v>257</v>
      </c>
      <c r="C78" s="9">
        <v>2016</v>
      </c>
      <c r="D78" s="63">
        <v>1800</v>
      </c>
    </row>
    <row r="79" spans="1:5" s="18" customFormat="1" ht="14.25">
      <c r="A79" s="119">
        <v>4</v>
      </c>
      <c r="B79" s="66" t="s">
        <v>258</v>
      </c>
      <c r="C79" s="14">
        <v>2015</v>
      </c>
      <c r="D79" s="65">
        <v>3200</v>
      </c>
    </row>
    <row r="80" spans="1:5" s="18" customFormat="1" ht="63.75">
      <c r="A80" s="130">
        <v>5</v>
      </c>
      <c r="B80" s="16" t="s">
        <v>293</v>
      </c>
      <c r="C80" s="115">
        <v>2020</v>
      </c>
      <c r="D80" s="131">
        <v>61905.9</v>
      </c>
      <c r="E80" s="107" t="s">
        <v>294</v>
      </c>
    </row>
    <row r="81" spans="1:5" s="18" customFormat="1" ht="63.75">
      <c r="A81" s="132">
        <v>6</v>
      </c>
      <c r="B81" s="133" t="s">
        <v>295</v>
      </c>
      <c r="C81" s="134">
        <v>2020</v>
      </c>
      <c r="D81" s="135">
        <v>30331.8</v>
      </c>
      <c r="E81" s="107" t="s">
        <v>294</v>
      </c>
    </row>
    <row r="82" spans="1:5" s="18" customFormat="1" ht="63.75">
      <c r="A82" s="132">
        <v>7</v>
      </c>
      <c r="B82" s="133" t="s">
        <v>296</v>
      </c>
      <c r="C82" s="134">
        <v>2020</v>
      </c>
      <c r="D82" s="135">
        <v>24388</v>
      </c>
      <c r="E82" s="107" t="s">
        <v>294</v>
      </c>
    </row>
    <row r="83" spans="1:5" ht="15.75" customHeight="1">
      <c r="A83" s="80"/>
      <c r="B83" s="81" t="s">
        <v>79</v>
      </c>
      <c r="C83" s="80"/>
      <c r="D83" s="82">
        <f>SUM(D76:D82)</f>
        <v>255425.69999999998</v>
      </c>
    </row>
    <row r="84" spans="1:5">
      <c r="A84" s="170" t="s">
        <v>237</v>
      </c>
      <c r="B84" s="171"/>
      <c r="C84" s="171"/>
      <c r="D84" s="172"/>
    </row>
    <row r="85" spans="1:5" s="18" customFormat="1" ht="14.25">
      <c r="A85" s="67">
        <v>1</v>
      </c>
      <c r="B85" s="105" t="s">
        <v>238</v>
      </c>
      <c r="C85" s="11"/>
      <c r="D85" s="59">
        <v>5600</v>
      </c>
    </row>
    <row r="86" spans="1:5">
      <c r="A86" s="173" t="s">
        <v>79</v>
      </c>
      <c r="B86" s="174"/>
      <c r="C86" s="175"/>
      <c r="D86" s="68">
        <f>SUM(D85:D85)</f>
        <v>5600</v>
      </c>
    </row>
    <row r="87" spans="1:5" s="18" customFormat="1" ht="15" customHeight="1">
      <c r="A87" s="169" t="s">
        <v>326</v>
      </c>
      <c r="B87" s="169"/>
      <c r="C87" s="169"/>
      <c r="D87" s="169"/>
    </row>
    <row r="88" spans="1:5" s="18" customFormat="1" ht="16.5" customHeight="1">
      <c r="A88" s="72">
        <v>1</v>
      </c>
      <c r="B88" s="12" t="s">
        <v>175</v>
      </c>
      <c r="C88" s="11"/>
      <c r="D88" s="59">
        <v>10600</v>
      </c>
    </row>
    <row r="89" spans="1:5" ht="18.75" customHeight="1">
      <c r="A89" s="168" t="s">
        <v>79</v>
      </c>
      <c r="B89" s="168"/>
      <c r="C89" s="168"/>
      <c r="D89" s="121">
        <f>SUM(D88:D88)</f>
        <v>10600</v>
      </c>
    </row>
    <row r="90" spans="1:5" s="18" customFormat="1" ht="18.75" customHeight="1">
      <c r="A90" s="169" t="s">
        <v>327</v>
      </c>
      <c r="B90" s="169"/>
      <c r="C90" s="169"/>
      <c r="D90" s="169"/>
    </row>
    <row r="91" spans="1:5" s="18" customFormat="1" ht="16.5" customHeight="1">
      <c r="A91" s="72">
        <v>1</v>
      </c>
      <c r="B91" s="12" t="s">
        <v>176</v>
      </c>
      <c r="C91" s="11"/>
      <c r="D91" s="59">
        <v>13000</v>
      </c>
    </row>
    <row r="92" spans="1:5" s="18" customFormat="1" ht="20.25" customHeight="1">
      <c r="A92" s="168" t="s">
        <v>79</v>
      </c>
      <c r="B92" s="168"/>
      <c r="C92" s="168"/>
      <c r="D92" s="121">
        <f>SUM(D91:D91)</f>
        <v>13000</v>
      </c>
    </row>
    <row r="93" spans="1:5" ht="20.25" customHeight="1">
      <c r="A93" s="169" t="s">
        <v>328</v>
      </c>
      <c r="B93" s="169"/>
      <c r="C93" s="169"/>
      <c r="D93" s="169"/>
    </row>
    <row r="94" spans="1:5" s="18" customFormat="1" ht="17.25" customHeight="1">
      <c r="A94" s="72">
        <v>1</v>
      </c>
      <c r="B94" s="12" t="s">
        <v>239</v>
      </c>
      <c r="C94" s="11"/>
      <c r="D94" s="59">
        <v>4028</v>
      </c>
    </row>
    <row r="95" spans="1:5" ht="12.75" customHeight="1">
      <c r="A95" s="168" t="s">
        <v>79</v>
      </c>
      <c r="B95" s="168"/>
      <c r="C95" s="168"/>
      <c r="D95" s="121">
        <f>SUM(D94:D94)</f>
        <v>4028</v>
      </c>
    </row>
    <row r="96" spans="1:5">
      <c r="A96" s="169" t="s">
        <v>329</v>
      </c>
      <c r="B96" s="169"/>
      <c r="C96" s="169"/>
      <c r="D96" s="169"/>
    </row>
    <row r="97" spans="1:4" s="18" customFormat="1" ht="14.25">
      <c r="A97" s="72">
        <v>1</v>
      </c>
      <c r="B97" s="12" t="s">
        <v>177</v>
      </c>
      <c r="C97" s="11"/>
      <c r="D97" s="59">
        <v>2575</v>
      </c>
    </row>
    <row r="98" spans="1:4">
      <c r="A98" s="168" t="s">
        <v>79</v>
      </c>
      <c r="B98" s="168"/>
      <c r="C98" s="168"/>
      <c r="D98" s="121">
        <f>SUM(D97:D97)</f>
        <v>2575</v>
      </c>
    </row>
    <row r="99" spans="1:4">
      <c r="A99" s="169" t="s">
        <v>330</v>
      </c>
      <c r="B99" s="169"/>
      <c r="C99" s="169"/>
      <c r="D99" s="169"/>
    </row>
    <row r="100" spans="1:4" s="18" customFormat="1" ht="14.25">
      <c r="A100" s="72">
        <v>1</v>
      </c>
      <c r="B100" s="12" t="s">
        <v>178</v>
      </c>
      <c r="C100" s="11"/>
      <c r="D100" s="59">
        <v>22800</v>
      </c>
    </row>
    <row r="101" spans="1:4">
      <c r="A101" s="168" t="s">
        <v>79</v>
      </c>
      <c r="B101" s="168"/>
      <c r="C101" s="168"/>
      <c r="D101" s="121">
        <f>SUM(D100:D100)</f>
        <v>22800</v>
      </c>
    </row>
    <row r="102" spans="1:4">
      <c r="A102" s="169" t="s">
        <v>331</v>
      </c>
      <c r="B102" s="169"/>
      <c r="C102" s="169"/>
      <c r="D102" s="169"/>
    </row>
    <row r="103" spans="1:4" s="18" customFormat="1" ht="14.25">
      <c r="A103" s="72">
        <v>1</v>
      </c>
      <c r="B103" s="12" t="s">
        <v>173</v>
      </c>
      <c r="C103" s="11"/>
      <c r="D103" s="59"/>
    </row>
    <row r="104" spans="1:4">
      <c r="A104" s="168" t="s">
        <v>79</v>
      </c>
      <c r="B104" s="168"/>
      <c r="C104" s="168"/>
      <c r="D104" s="121">
        <f>SUM(D103:D103)</f>
        <v>0</v>
      </c>
    </row>
    <row r="105" spans="1:4">
      <c r="A105" s="169" t="s">
        <v>332</v>
      </c>
      <c r="B105" s="169"/>
      <c r="C105" s="169"/>
      <c r="D105" s="169"/>
    </row>
    <row r="106" spans="1:4" s="18" customFormat="1" ht="14.25">
      <c r="A106" s="72">
        <v>1</v>
      </c>
      <c r="B106" s="12" t="s">
        <v>173</v>
      </c>
      <c r="C106" s="11"/>
      <c r="D106" s="59"/>
    </row>
    <row r="107" spans="1:4" ht="12.75" customHeight="1">
      <c r="A107" s="168" t="s">
        <v>79</v>
      </c>
      <c r="B107" s="168"/>
      <c r="C107" s="168"/>
      <c r="D107" s="121">
        <v>0</v>
      </c>
    </row>
    <row r="108" spans="1:4" ht="16.5" customHeight="1">
      <c r="A108" s="169" t="s">
        <v>333</v>
      </c>
      <c r="B108" s="169"/>
      <c r="C108" s="169"/>
      <c r="D108" s="169"/>
    </row>
    <row r="109" spans="1:4" s="18" customFormat="1">
      <c r="A109" s="47">
        <v>1</v>
      </c>
      <c r="B109" s="71" t="s">
        <v>179</v>
      </c>
      <c r="C109" s="71"/>
      <c r="D109" s="84">
        <v>2706</v>
      </c>
    </row>
    <row r="110" spans="1:4" s="18" customFormat="1">
      <c r="A110" s="47">
        <v>2</v>
      </c>
      <c r="B110" s="71" t="s">
        <v>180</v>
      </c>
      <c r="C110" s="71"/>
      <c r="D110" s="84">
        <v>3198</v>
      </c>
    </row>
    <row r="111" spans="1:4" s="18" customFormat="1">
      <c r="A111" s="47">
        <v>3</v>
      </c>
      <c r="B111" s="71" t="s">
        <v>181</v>
      </c>
      <c r="C111" s="71"/>
      <c r="D111" s="84">
        <v>8118</v>
      </c>
    </row>
    <row r="112" spans="1:4" s="18" customFormat="1">
      <c r="A112" s="47">
        <v>4</v>
      </c>
      <c r="B112" s="71" t="s">
        <v>182</v>
      </c>
      <c r="C112" s="71"/>
      <c r="D112" s="84">
        <v>2460</v>
      </c>
    </row>
    <row r="113" spans="1:4" s="18" customFormat="1" ht="12.75" customHeight="1">
      <c r="A113" s="47">
        <v>5</v>
      </c>
      <c r="B113" s="71" t="s">
        <v>183</v>
      </c>
      <c r="C113" s="71"/>
      <c r="D113" s="84">
        <v>1230</v>
      </c>
    </row>
    <row r="114" spans="1:4" s="18" customFormat="1" ht="12.75" customHeight="1">
      <c r="A114" s="47">
        <v>6</v>
      </c>
      <c r="B114" s="85" t="s">
        <v>184</v>
      </c>
      <c r="C114" s="9"/>
      <c r="D114" s="86">
        <v>11193</v>
      </c>
    </row>
    <row r="115" spans="1:4" ht="12.75" customHeight="1">
      <c r="A115" s="168" t="s">
        <v>79</v>
      </c>
      <c r="B115" s="168"/>
      <c r="C115" s="168"/>
      <c r="D115" s="68">
        <f>SUM(D109:D114)</f>
        <v>28905</v>
      </c>
    </row>
    <row r="116" spans="1:4" ht="12.75" customHeight="1"/>
    <row r="117" spans="1:4" ht="12.75" customHeight="1"/>
    <row r="118" spans="1:4" ht="12.75" customHeight="1"/>
    <row r="139" ht="33" customHeight="1"/>
    <row r="144" ht="12.75" customHeight="1"/>
    <row r="150" spans="5:5">
      <c r="E150" s="60"/>
    </row>
    <row r="151" spans="5:5">
      <c r="E151" s="60"/>
    </row>
    <row r="152" spans="5:5">
      <c r="E152" s="60"/>
    </row>
    <row r="153" spans="5:5">
      <c r="E153" s="60"/>
    </row>
    <row r="155" spans="5:5" ht="14.25" customHeight="1"/>
    <row r="156" spans="5:5" ht="13.5" customHeight="1"/>
    <row r="166" spans="2:5" s="18" customFormat="1">
      <c r="B166" s="56"/>
      <c r="C166" s="19"/>
      <c r="D166" s="83"/>
    </row>
    <row r="167" spans="2:5">
      <c r="E167" s="73"/>
    </row>
  </sheetData>
  <mergeCells count="39">
    <mergeCell ref="A5:D5"/>
    <mergeCell ref="A41:C41"/>
    <mergeCell ref="A75:D75"/>
    <mergeCell ref="A54:C54"/>
    <mergeCell ref="A43:D43"/>
    <mergeCell ref="A45:C45"/>
    <mergeCell ref="A46:D46"/>
    <mergeCell ref="A48:C48"/>
    <mergeCell ref="A49:D49"/>
    <mergeCell ref="A51:C51"/>
    <mergeCell ref="A52:D52"/>
    <mergeCell ref="A63:C63"/>
    <mergeCell ref="A64:D64"/>
    <mergeCell ref="A66:C66"/>
    <mergeCell ref="A67:D67"/>
    <mergeCell ref="A70:C70"/>
    <mergeCell ref="A55:D55"/>
    <mergeCell ref="A57:C57"/>
    <mergeCell ref="A58:D58"/>
    <mergeCell ref="A60:C60"/>
    <mergeCell ref="A61:D61"/>
    <mergeCell ref="A84:D84"/>
    <mergeCell ref="A86:C86"/>
    <mergeCell ref="A102:D102"/>
    <mergeCell ref="A87:D87"/>
    <mergeCell ref="A89:C89"/>
    <mergeCell ref="A90:D90"/>
    <mergeCell ref="A92:C92"/>
    <mergeCell ref="A93:D93"/>
    <mergeCell ref="A95:C95"/>
    <mergeCell ref="A96:D96"/>
    <mergeCell ref="A98:C98"/>
    <mergeCell ref="A99:D99"/>
    <mergeCell ref="A101:C101"/>
    <mergeCell ref="A104:C104"/>
    <mergeCell ref="A105:D105"/>
    <mergeCell ref="A107:C107"/>
    <mergeCell ref="A108:D108"/>
    <mergeCell ref="A115:C115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1"/>
  <sheetViews>
    <sheetView zoomScaleNormal="100" workbookViewId="0">
      <selection activeCell="P7" sqref="P7"/>
    </sheetView>
  </sheetViews>
  <sheetFormatPr defaultRowHeight="12.75"/>
  <cols>
    <col min="1" max="1" width="4" style="37" customWidth="1"/>
    <col min="2" max="2" width="22.75" style="37" customWidth="1"/>
    <col min="3" max="3" width="12.875" style="37" customWidth="1"/>
    <col min="4" max="4" width="10.875" style="38" customWidth="1"/>
    <col min="5" max="5" width="21.375" style="37" customWidth="1"/>
    <col min="6" max="6" width="10" style="37" customWidth="1"/>
    <col min="7" max="7" width="16.375" style="39" customWidth="1"/>
    <col min="8" max="8" width="10.5" style="39" customWidth="1"/>
    <col min="9" max="10" width="10.5" style="37" customWidth="1"/>
    <col min="11" max="11" width="10.875" style="39" customWidth="1"/>
    <col min="12" max="12" width="8.75" style="39" customWidth="1"/>
    <col min="13" max="13" width="14" style="40" customWidth="1"/>
    <col min="14" max="14" width="10.75" style="37" customWidth="1"/>
    <col min="15" max="15" width="11.25" style="37" customWidth="1"/>
    <col min="16" max="16" width="11.75" style="37" customWidth="1"/>
    <col min="17" max="17" width="10.625" style="37" customWidth="1"/>
    <col min="18" max="254" width="9" style="37"/>
    <col min="255" max="255" width="4" style="37" customWidth="1"/>
    <col min="256" max="256" width="12.875" style="37" customWidth="1"/>
    <col min="257" max="257" width="10.875" style="37" customWidth="1"/>
    <col min="258" max="258" width="21.375" style="37" customWidth="1"/>
    <col min="259" max="259" width="16.625" style="37" customWidth="1"/>
    <col min="260" max="260" width="10" style="37" customWidth="1"/>
    <col min="261" max="261" width="15.25" style="37" customWidth="1"/>
    <col min="262" max="264" width="10.5" style="37" customWidth="1"/>
    <col min="265" max="265" width="11.25" style="37" customWidth="1"/>
    <col min="266" max="266" width="10.875" style="37" customWidth="1"/>
    <col min="267" max="267" width="8.75" style="37" customWidth="1"/>
    <col min="268" max="268" width="10.5" style="37" customWidth="1"/>
    <col min="269" max="269" width="14" style="37" customWidth="1"/>
    <col min="270" max="270" width="10.125" style="37" customWidth="1"/>
    <col min="271" max="272" width="10.25" style="37" customWidth="1"/>
    <col min="273" max="273" width="10.625" style="37" customWidth="1"/>
    <col min="274" max="510" width="9" style="37"/>
    <col min="511" max="511" width="4" style="37" customWidth="1"/>
    <col min="512" max="512" width="12.875" style="37" customWidth="1"/>
    <col min="513" max="513" width="10.875" style="37" customWidth="1"/>
    <col min="514" max="514" width="21.375" style="37" customWidth="1"/>
    <col min="515" max="515" width="16.625" style="37" customWidth="1"/>
    <col min="516" max="516" width="10" style="37" customWidth="1"/>
    <col min="517" max="517" width="15.25" style="37" customWidth="1"/>
    <col min="518" max="520" width="10.5" style="37" customWidth="1"/>
    <col min="521" max="521" width="11.25" style="37" customWidth="1"/>
    <col min="522" max="522" width="10.875" style="37" customWidth="1"/>
    <col min="523" max="523" width="8.75" style="37" customWidth="1"/>
    <col min="524" max="524" width="10.5" style="37" customWidth="1"/>
    <col min="525" max="525" width="14" style="37" customWidth="1"/>
    <col min="526" max="526" width="10.125" style="37" customWidth="1"/>
    <col min="527" max="528" width="10.25" style="37" customWidth="1"/>
    <col min="529" max="529" width="10.625" style="37" customWidth="1"/>
    <col min="530" max="766" width="9" style="37"/>
    <col min="767" max="767" width="4" style="37" customWidth="1"/>
    <col min="768" max="768" width="12.875" style="37" customWidth="1"/>
    <col min="769" max="769" width="10.875" style="37" customWidth="1"/>
    <col min="770" max="770" width="21.375" style="37" customWidth="1"/>
    <col min="771" max="771" width="16.625" style="37" customWidth="1"/>
    <col min="772" max="772" width="10" style="37" customWidth="1"/>
    <col min="773" max="773" width="15.25" style="37" customWidth="1"/>
    <col min="774" max="776" width="10.5" style="37" customWidth="1"/>
    <col min="777" max="777" width="11.25" style="37" customWidth="1"/>
    <col min="778" max="778" width="10.875" style="37" customWidth="1"/>
    <col min="779" max="779" width="8.75" style="37" customWidth="1"/>
    <col min="780" max="780" width="10.5" style="37" customWidth="1"/>
    <col min="781" max="781" width="14" style="37" customWidth="1"/>
    <col min="782" max="782" width="10.125" style="37" customWidth="1"/>
    <col min="783" max="784" width="10.25" style="37" customWidth="1"/>
    <col min="785" max="785" width="10.625" style="37" customWidth="1"/>
    <col min="786" max="1022" width="9" style="37"/>
    <col min="1023" max="1023" width="4" style="37" customWidth="1"/>
    <col min="1024" max="1024" width="12.875" style="37" customWidth="1"/>
    <col min="1025" max="1025" width="10.875" style="37" customWidth="1"/>
    <col min="1026" max="1026" width="21.375" style="37" customWidth="1"/>
    <col min="1027" max="1027" width="16.625" style="37" customWidth="1"/>
    <col min="1028" max="1028" width="10" style="37" customWidth="1"/>
    <col min="1029" max="1029" width="15.25" style="37" customWidth="1"/>
    <col min="1030" max="1032" width="10.5" style="37" customWidth="1"/>
    <col min="1033" max="1033" width="11.25" style="37" customWidth="1"/>
    <col min="1034" max="1034" width="10.875" style="37" customWidth="1"/>
    <col min="1035" max="1035" width="8.75" style="37" customWidth="1"/>
    <col min="1036" max="1036" width="10.5" style="37" customWidth="1"/>
    <col min="1037" max="1037" width="14" style="37" customWidth="1"/>
    <col min="1038" max="1038" width="10.125" style="37" customWidth="1"/>
    <col min="1039" max="1040" width="10.25" style="37" customWidth="1"/>
    <col min="1041" max="1041" width="10.625" style="37" customWidth="1"/>
    <col min="1042" max="1278" width="9" style="37"/>
    <col min="1279" max="1279" width="4" style="37" customWidth="1"/>
    <col min="1280" max="1280" width="12.875" style="37" customWidth="1"/>
    <col min="1281" max="1281" width="10.875" style="37" customWidth="1"/>
    <col min="1282" max="1282" width="21.375" style="37" customWidth="1"/>
    <col min="1283" max="1283" width="16.625" style="37" customWidth="1"/>
    <col min="1284" max="1284" width="10" style="37" customWidth="1"/>
    <col min="1285" max="1285" width="15.25" style="37" customWidth="1"/>
    <col min="1286" max="1288" width="10.5" style="37" customWidth="1"/>
    <col min="1289" max="1289" width="11.25" style="37" customWidth="1"/>
    <col min="1290" max="1290" width="10.875" style="37" customWidth="1"/>
    <col min="1291" max="1291" width="8.75" style="37" customWidth="1"/>
    <col min="1292" max="1292" width="10.5" style="37" customWidth="1"/>
    <col min="1293" max="1293" width="14" style="37" customWidth="1"/>
    <col min="1294" max="1294" width="10.125" style="37" customWidth="1"/>
    <col min="1295" max="1296" width="10.25" style="37" customWidth="1"/>
    <col min="1297" max="1297" width="10.625" style="37" customWidth="1"/>
    <col min="1298" max="1534" width="9" style="37"/>
    <col min="1535" max="1535" width="4" style="37" customWidth="1"/>
    <col min="1536" max="1536" width="12.875" style="37" customWidth="1"/>
    <col min="1537" max="1537" width="10.875" style="37" customWidth="1"/>
    <col min="1538" max="1538" width="21.375" style="37" customWidth="1"/>
    <col min="1539" max="1539" width="16.625" style="37" customWidth="1"/>
    <col min="1540" max="1540" width="10" style="37" customWidth="1"/>
    <col min="1541" max="1541" width="15.25" style="37" customWidth="1"/>
    <col min="1542" max="1544" width="10.5" style="37" customWidth="1"/>
    <col min="1545" max="1545" width="11.25" style="37" customWidth="1"/>
    <col min="1546" max="1546" width="10.875" style="37" customWidth="1"/>
    <col min="1547" max="1547" width="8.75" style="37" customWidth="1"/>
    <col min="1548" max="1548" width="10.5" style="37" customWidth="1"/>
    <col min="1549" max="1549" width="14" style="37" customWidth="1"/>
    <col min="1550" max="1550" width="10.125" style="37" customWidth="1"/>
    <col min="1551" max="1552" width="10.25" style="37" customWidth="1"/>
    <col min="1553" max="1553" width="10.625" style="37" customWidth="1"/>
    <col min="1554" max="1790" width="9" style="37"/>
    <col min="1791" max="1791" width="4" style="37" customWidth="1"/>
    <col min="1792" max="1792" width="12.875" style="37" customWidth="1"/>
    <col min="1793" max="1793" width="10.875" style="37" customWidth="1"/>
    <col min="1794" max="1794" width="21.375" style="37" customWidth="1"/>
    <col min="1795" max="1795" width="16.625" style="37" customWidth="1"/>
    <col min="1796" max="1796" width="10" style="37" customWidth="1"/>
    <col min="1797" max="1797" width="15.25" style="37" customWidth="1"/>
    <col min="1798" max="1800" width="10.5" style="37" customWidth="1"/>
    <col min="1801" max="1801" width="11.25" style="37" customWidth="1"/>
    <col min="1802" max="1802" width="10.875" style="37" customWidth="1"/>
    <col min="1803" max="1803" width="8.75" style="37" customWidth="1"/>
    <col min="1804" max="1804" width="10.5" style="37" customWidth="1"/>
    <col min="1805" max="1805" width="14" style="37" customWidth="1"/>
    <col min="1806" max="1806" width="10.125" style="37" customWidth="1"/>
    <col min="1807" max="1808" width="10.25" style="37" customWidth="1"/>
    <col min="1809" max="1809" width="10.625" style="37" customWidth="1"/>
    <col min="1810" max="2046" width="9" style="37"/>
    <col min="2047" max="2047" width="4" style="37" customWidth="1"/>
    <col min="2048" max="2048" width="12.875" style="37" customWidth="1"/>
    <col min="2049" max="2049" width="10.875" style="37" customWidth="1"/>
    <col min="2050" max="2050" width="21.375" style="37" customWidth="1"/>
    <col min="2051" max="2051" width="16.625" style="37" customWidth="1"/>
    <col min="2052" max="2052" width="10" style="37" customWidth="1"/>
    <col min="2053" max="2053" width="15.25" style="37" customWidth="1"/>
    <col min="2054" max="2056" width="10.5" style="37" customWidth="1"/>
    <col min="2057" max="2057" width="11.25" style="37" customWidth="1"/>
    <col min="2058" max="2058" width="10.875" style="37" customWidth="1"/>
    <col min="2059" max="2059" width="8.75" style="37" customWidth="1"/>
    <col min="2060" max="2060" width="10.5" style="37" customWidth="1"/>
    <col min="2061" max="2061" width="14" style="37" customWidth="1"/>
    <col min="2062" max="2062" width="10.125" style="37" customWidth="1"/>
    <col min="2063" max="2064" width="10.25" style="37" customWidth="1"/>
    <col min="2065" max="2065" width="10.625" style="37" customWidth="1"/>
    <col min="2066" max="2302" width="9" style="37"/>
    <col min="2303" max="2303" width="4" style="37" customWidth="1"/>
    <col min="2304" max="2304" width="12.875" style="37" customWidth="1"/>
    <col min="2305" max="2305" width="10.875" style="37" customWidth="1"/>
    <col min="2306" max="2306" width="21.375" style="37" customWidth="1"/>
    <col min="2307" max="2307" width="16.625" style="37" customWidth="1"/>
    <col min="2308" max="2308" width="10" style="37" customWidth="1"/>
    <col min="2309" max="2309" width="15.25" style="37" customWidth="1"/>
    <col min="2310" max="2312" width="10.5" style="37" customWidth="1"/>
    <col min="2313" max="2313" width="11.25" style="37" customWidth="1"/>
    <col min="2314" max="2314" width="10.875" style="37" customWidth="1"/>
    <col min="2315" max="2315" width="8.75" style="37" customWidth="1"/>
    <col min="2316" max="2316" width="10.5" style="37" customWidth="1"/>
    <col min="2317" max="2317" width="14" style="37" customWidth="1"/>
    <col min="2318" max="2318" width="10.125" style="37" customWidth="1"/>
    <col min="2319" max="2320" width="10.25" style="37" customWidth="1"/>
    <col min="2321" max="2321" width="10.625" style="37" customWidth="1"/>
    <col min="2322" max="2558" width="9" style="37"/>
    <col min="2559" max="2559" width="4" style="37" customWidth="1"/>
    <col min="2560" max="2560" width="12.875" style="37" customWidth="1"/>
    <col min="2561" max="2561" width="10.875" style="37" customWidth="1"/>
    <col min="2562" max="2562" width="21.375" style="37" customWidth="1"/>
    <col min="2563" max="2563" width="16.625" style="37" customWidth="1"/>
    <col min="2564" max="2564" width="10" style="37" customWidth="1"/>
    <col min="2565" max="2565" width="15.25" style="37" customWidth="1"/>
    <col min="2566" max="2568" width="10.5" style="37" customWidth="1"/>
    <col min="2569" max="2569" width="11.25" style="37" customWidth="1"/>
    <col min="2570" max="2570" width="10.875" style="37" customWidth="1"/>
    <col min="2571" max="2571" width="8.75" style="37" customWidth="1"/>
    <col min="2572" max="2572" width="10.5" style="37" customWidth="1"/>
    <col min="2573" max="2573" width="14" style="37" customWidth="1"/>
    <col min="2574" max="2574" width="10.125" style="37" customWidth="1"/>
    <col min="2575" max="2576" width="10.25" style="37" customWidth="1"/>
    <col min="2577" max="2577" width="10.625" style="37" customWidth="1"/>
    <col min="2578" max="2814" width="9" style="37"/>
    <col min="2815" max="2815" width="4" style="37" customWidth="1"/>
    <col min="2816" max="2816" width="12.875" style="37" customWidth="1"/>
    <col min="2817" max="2817" width="10.875" style="37" customWidth="1"/>
    <col min="2818" max="2818" width="21.375" style="37" customWidth="1"/>
    <col min="2819" max="2819" width="16.625" style="37" customWidth="1"/>
    <col min="2820" max="2820" width="10" style="37" customWidth="1"/>
    <col min="2821" max="2821" width="15.25" style="37" customWidth="1"/>
    <col min="2822" max="2824" width="10.5" style="37" customWidth="1"/>
    <col min="2825" max="2825" width="11.25" style="37" customWidth="1"/>
    <col min="2826" max="2826" width="10.875" style="37" customWidth="1"/>
    <col min="2827" max="2827" width="8.75" style="37" customWidth="1"/>
    <col min="2828" max="2828" width="10.5" style="37" customWidth="1"/>
    <col min="2829" max="2829" width="14" style="37" customWidth="1"/>
    <col min="2830" max="2830" width="10.125" style="37" customWidth="1"/>
    <col min="2831" max="2832" width="10.25" style="37" customWidth="1"/>
    <col min="2833" max="2833" width="10.625" style="37" customWidth="1"/>
    <col min="2834" max="3070" width="9" style="37"/>
    <col min="3071" max="3071" width="4" style="37" customWidth="1"/>
    <col min="3072" max="3072" width="12.875" style="37" customWidth="1"/>
    <col min="3073" max="3073" width="10.875" style="37" customWidth="1"/>
    <col min="3074" max="3074" width="21.375" style="37" customWidth="1"/>
    <col min="3075" max="3075" width="16.625" style="37" customWidth="1"/>
    <col min="3076" max="3076" width="10" style="37" customWidth="1"/>
    <col min="3077" max="3077" width="15.25" style="37" customWidth="1"/>
    <col min="3078" max="3080" width="10.5" style="37" customWidth="1"/>
    <col min="3081" max="3081" width="11.25" style="37" customWidth="1"/>
    <col min="3082" max="3082" width="10.875" style="37" customWidth="1"/>
    <col min="3083" max="3083" width="8.75" style="37" customWidth="1"/>
    <col min="3084" max="3084" width="10.5" style="37" customWidth="1"/>
    <col min="3085" max="3085" width="14" style="37" customWidth="1"/>
    <col min="3086" max="3086" width="10.125" style="37" customWidth="1"/>
    <col min="3087" max="3088" width="10.25" style="37" customWidth="1"/>
    <col min="3089" max="3089" width="10.625" style="37" customWidth="1"/>
    <col min="3090" max="3326" width="9" style="37"/>
    <col min="3327" max="3327" width="4" style="37" customWidth="1"/>
    <col min="3328" max="3328" width="12.875" style="37" customWidth="1"/>
    <col min="3329" max="3329" width="10.875" style="37" customWidth="1"/>
    <col min="3330" max="3330" width="21.375" style="37" customWidth="1"/>
    <col min="3331" max="3331" width="16.625" style="37" customWidth="1"/>
    <col min="3332" max="3332" width="10" style="37" customWidth="1"/>
    <col min="3333" max="3333" width="15.25" style="37" customWidth="1"/>
    <col min="3334" max="3336" width="10.5" style="37" customWidth="1"/>
    <col min="3337" max="3337" width="11.25" style="37" customWidth="1"/>
    <col min="3338" max="3338" width="10.875" style="37" customWidth="1"/>
    <col min="3339" max="3339" width="8.75" style="37" customWidth="1"/>
    <col min="3340" max="3340" width="10.5" style="37" customWidth="1"/>
    <col min="3341" max="3341" width="14" style="37" customWidth="1"/>
    <col min="3342" max="3342" width="10.125" style="37" customWidth="1"/>
    <col min="3343" max="3344" width="10.25" style="37" customWidth="1"/>
    <col min="3345" max="3345" width="10.625" style="37" customWidth="1"/>
    <col min="3346" max="3582" width="9" style="37"/>
    <col min="3583" max="3583" width="4" style="37" customWidth="1"/>
    <col min="3584" max="3584" width="12.875" style="37" customWidth="1"/>
    <col min="3585" max="3585" width="10.875" style="37" customWidth="1"/>
    <col min="3586" max="3586" width="21.375" style="37" customWidth="1"/>
    <col min="3587" max="3587" width="16.625" style="37" customWidth="1"/>
    <col min="3588" max="3588" width="10" style="37" customWidth="1"/>
    <col min="3589" max="3589" width="15.25" style="37" customWidth="1"/>
    <col min="3590" max="3592" width="10.5" style="37" customWidth="1"/>
    <col min="3593" max="3593" width="11.25" style="37" customWidth="1"/>
    <col min="3594" max="3594" width="10.875" style="37" customWidth="1"/>
    <col min="3595" max="3595" width="8.75" style="37" customWidth="1"/>
    <col min="3596" max="3596" width="10.5" style="37" customWidth="1"/>
    <col min="3597" max="3597" width="14" style="37" customWidth="1"/>
    <col min="3598" max="3598" width="10.125" style="37" customWidth="1"/>
    <col min="3599" max="3600" width="10.25" style="37" customWidth="1"/>
    <col min="3601" max="3601" width="10.625" style="37" customWidth="1"/>
    <col min="3602" max="3838" width="9" style="37"/>
    <col min="3839" max="3839" width="4" style="37" customWidth="1"/>
    <col min="3840" max="3840" width="12.875" style="37" customWidth="1"/>
    <col min="3841" max="3841" width="10.875" style="37" customWidth="1"/>
    <col min="3842" max="3842" width="21.375" style="37" customWidth="1"/>
    <col min="3843" max="3843" width="16.625" style="37" customWidth="1"/>
    <col min="3844" max="3844" width="10" style="37" customWidth="1"/>
    <col min="3845" max="3845" width="15.25" style="37" customWidth="1"/>
    <col min="3846" max="3848" width="10.5" style="37" customWidth="1"/>
    <col min="3849" max="3849" width="11.25" style="37" customWidth="1"/>
    <col min="3850" max="3850" width="10.875" style="37" customWidth="1"/>
    <col min="3851" max="3851" width="8.75" style="37" customWidth="1"/>
    <col min="3852" max="3852" width="10.5" style="37" customWidth="1"/>
    <col min="3853" max="3853" width="14" style="37" customWidth="1"/>
    <col min="3854" max="3854" width="10.125" style="37" customWidth="1"/>
    <col min="3855" max="3856" width="10.25" style="37" customWidth="1"/>
    <col min="3857" max="3857" width="10.625" style="37" customWidth="1"/>
    <col min="3858" max="4094" width="9" style="37"/>
    <col min="4095" max="4095" width="4" style="37" customWidth="1"/>
    <col min="4096" max="4096" width="12.875" style="37" customWidth="1"/>
    <col min="4097" max="4097" width="10.875" style="37" customWidth="1"/>
    <col min="4098" max="4098" width="21.375" style="37" customWidth="1"/>
    <col min="4099" max="4099" width="16.625" style="37" customWidth="1"/>
    <col min="4100" max="4100" width="10" style="37" customWidth="1"/>
    <col min="4101" max="4101" width="15.25" style="37" customWidth="1"/>
    <col min="4102" max="4104" width="10.5" style="37" customWidth="1"/>
    <col min="4105" max="4105" width="11.25" style="37" customWidth="1"/>
    <col min="4106" max="4106" width="10.875" style="37" customWidth="1"/>
    <col min="4107" max="4107" width="8.75" style="37" customWidth="1"/>
    <col min="4108" max="4108" width="10.5" style="37" customWidth="1"/>
    <col min="4109" max="4109" width="14" style="37" customWidth="1"/>
    <col min="4110" max="4110" width="10.125" style="37" customWidth="1"/>
    <col min="4111" max="4112" width="10.25" style="37" customWidth="1"/>
    <col min="4113" max="4113" width="10.625" style="37" customWidth="1"/>
    <col min="4114" max="4350" width="9" style="37"/>
    <col min="4351" max="4351" width="4" style="37" customWidth="1"/>
    <col min="4352" max="4352" width="12.875" style="37" customWidth="1"/>
    <col min="4353" max="4353" width="10.875" style="37" customWidth="1"/>
    <col min="4354" max="4354" width="21.375" style="37" customWidth="1"/>
    <col min="4355" max="4355" width="16.625" style="37" customWidth="1"/>
    <col min="4356" max="4356" width="10" style="37" customWidth="1"/>
    <col min="4357" max="4357" width="15.25" style="37" customWidth="1"/>
    <col min="4358" max="4360" width="10.5" style="37" customWidth="1"/>
    <col min="4361" max="4361" width="11.25" style="37" customWidth="1"/>
    <col min="4362" max="4362" width="10.875" style="37" customWidth="1"/>
    <col min="4363" max="4363" width="8.75" style="37" customWidth="1"/>
    <col min="4364" max="4364" width="10.5" style="37" customWidth="1"/>
    <col min="4365" max="4365" width="14" style="37" customWidth="1"/>
    <col min="4366" max="4366" width="10.125" style="37" customWidth="1"/>
    <col min="4367" max="4368" width="10.25" style="37" customWidth="1"/>
    <col min="4369" max="4369" width="10.625" style="37" customWidth="1"/>
    <col min="4370" max="4606" width="9" style="37"/>
    <col min="4607" max="4607" width="4" style="37" customWidth="1"/>
    <col min="4608" max="4608" width="12.875" style="37" customWidth="1"/>
    <col min="4609" max="4609" width="10.875" style="37" customWidth="1"/>
    <col min="4610" max="4610" width="21.375" style="37" customWidth="1"/>
    <col min="4611" max="4611" width="16.625" style="37" customWidth="1"/>
    <col min="4612" max="4612" width="10" style="37" customWidth="1"/>
    <col min="4613" max="4613" width="15.25" style="37" customWidth="1"/>
    <col min="4614" max="4616" width="10.5" style="37" customWidth="1"/>
    <col min="4617" max="4617" width="11.25" style="37" customWidth="1"/>
    <col min="4618" max="4618" width="10.875" style="37" customWidth="1"/>
    <col min="4619" max="4619" width="8.75" style="37" customWidth="1"/>
    <col min="4620" max="4620" width="10.5" style="37" customWidth="1"/>
    <col min="4621" max="4621" width="14" style="37" customWidth="1"/>
    <col min="4622" max="4622" width="10.125" style="37" customWidth="1"/>
    <col min="4623" max="4624" width="10.25" style="37" customWidth="1"/>
    <col min="4625" max="4625" width="10.625" style="37" customWidth="1"/>
    <col min="4626" max="4862" width="9" style="37"/>
    <col min="4863" max="4863" width="4" style="37" customWidth="1"/>
    <col min="4864" max="4864" width="12.875" style="37" customWidth="1"/>
    <col min="4865" max="4865" width="10.875" style="37" customWidth="1"/>
    <col min="4866" max="4866" width="21.375" style="37" customWidth="1"/>
    <col min="4867" max="4867" width="16.625" style="37" customWidth="1"/>
    <col min="4868" max="4868" width="10" style="37" customWidth="1"/>
    <col min="4869" max="4869" width="15.25" style="37" customWidth="1"/>
    <col min="4870" max="4872" width="10.5" style="37" customWidth="1"/>
    <col min="4873" max="4873" width="11.25" style="37" customWidth="1"/>
    <col min="4874" max="4874" width="10.875" style="37" customWidth="1"/>
    <col min="4875" max="4875" width="8.75" style="37" customWidth="1"/>
    <col min="4876" max="4876" width="10.5" style="37" customWidth="1"/>
    <col min="4877" max="4877" width="14" style="37" customWidth="1"/>
    <col min="4878" max="4878" width="10.125" style="37" customWidth="1"/>
    <col min="4879" max="4880" width="10.25" style="37" customWidth="1"/>
    <col min="4881" max="4881" width="10.625" style="37" customWidth="1"/>
    <col min="4882" max="5118" width="9" style="37"/>
    <col min="5119" max="5119" width="4" style="37" customWidth="1"/>
    <col min="5120" max="5120" width="12.875" style="37" customWidth="1"/>
    <col min="5121" max="5121" width="10.875" style="37" customWidth="1"/>
    <col min="5122" max="5122" width="21.375" style="37" customWidth="1"/>
    <col min="5123" max="5123" width="16.625" style="37" customWidth="1"/>
    <col min="5124" max="5124" width="10" style="37" customWidth="1"/>
    <col min="5125" max="5125" width="15.25" style="37" customWidth="1"/>
    <col min="5126" max="5128" width="10.5" style="37" customWidth="1"/>
    <col min="5129" max="5129" width="11.25" style="37" customWidth="1"/>
    <col min="5130" max="5130" width="10.875" style="37" customWidth="1"/>
    <col min="5131" max="5131" width="8.75" style="37" customWidth="1"/>
    <col min="5132" max="5132" width="10.5" style="37" customWidth="1"/>
    <col min="5133" max="5133" width="14" style="37" customWidth="1"/>
    <col min="5134" max="5134" width="10.125" style="37" customWidth="1"/>
    <col min="5135" max="5136" width="10.25" style="37" customWidth="1"/>
    <col min="5137" max="5137" width="10.625" style="37" customWidth="1"/>
    <col min="5138" max="5374" width="9" style="37"/>
    <col min="5375" max="5375" width="4" style="37" customWidth="1"/>
    <col min="5376" max="5376" width="12.875" style="37" customWidth="1"/>
    <col min="5377" max="5377" width="10.875" style="37" customWidth="1"/>
    <col min="5378" max="5378" width="21.375" style="37" customWidth="1"/>
    <col min="5379" max="5379" width="16.625" style="37" customWidth="1"/>
    <col min="5380" max="5380" width="10" style="37" customWidth="1"/>
    <col min="5381" max="5381" width="15.25" style="37" customWidth="1"/>
    <col min="5382" max="5384" width="10.5" style="37" customWidth="1"/>
    <col min="5385" max="5385" width="11.25" style="37" customWidth="1"/>
    <col min="5386" max="5386" width="10.875" style="37" customWidth="1"/>
    <col min="5387" max="5387" width="8.75" style="37" customWidth="1"/>
    <col min="5388" max="5388" width="10.5" style="37" customWidth="1"/>
    <col min="5389" max="5389" width="14" style="37" customWidth="1"/>
    <col min="5390" max="5390" width="10.125" style="37" customWidth="1"/>
    <col min="5391" max="5392" width="10.25" style="37" customWidth="1"/>
    <col min="5393" max="5393" width="10.625" style="37" customWidth="1"/>
    <col min="5394" max="5630" width="9" style="37"/>
    <col min="5631" max="5631" width="4" style="37" customWidth="1"/>
    <col min="5632" max="5632" width="12.875" style="37" customWidth="1"/>
    <col min="5633" max="5633" width="10.875" style="37" customWidth="1"/>
    <col min="5634" max="5634" width="21.375" style="37" customWidth="1"/>
    <col min="5635" max="5635" width="16.625" style="37" customWidth="1"/>
    <col min="5636" max="5636" width="10" style="37" customWidth="1"/>
    <col min="5637" max="5637" width="15.25" style="37" customWidth="1"/>
    <col min="5638" max="5640" width="10.5" style="37" customWidth="1"/>
    <col min="5641" max="5641" width="11.25" style="37" customWidth="1"/>
    <col min="5642" max="5642" width="10.875" style="37" customWidth="1"/>
    <col min="5643" max="5643" width="8.75" style="37" customWidth="1"/>
    <col min="5644" max="5644" width="10.5" style="37" customWidth="1"/>
    <col min="5645" max="5645" width="14" style="37" customWidth="1"/>
    <col min="5646" max="5646" width="10.125" style="37" customWidth="1"/>
    <col min="5647" max="5648" width="10.25" style="37" customWidth="1"/>
    <col min="5649" max="5649" width="10.625" style="37" customWidth="1"/>
    <col min="5650" max="5886" width="9" style="37"/>
    <col min="5887" max="5887" width="4" style="37" customWidth="1"/>
    <col min="5888" max="5888" width="12.875" style="37" customWidth="1"/>
    <col min="5889" max="5889" width="10.875" style="37" customWidth="1"/>
    <col min="5890" max="5890" width="21.375" style="37" customWidth="1"/>
    <col min="5891" max="5891" width="16.625" style="37" customWidth="1"/>
    <col min="5892" max="5892" width="10" style="37" customWidth="1"/>
    <col min="5893" max="5893" width="15.25" style="37" customWidth="1"/>
    <col min="5894" max="5896" width="10.5" style="37" customWidth="1"/>
    <col min="5897" max="5897" width="11.25" style="37" customWidth="1"/>
    <col min="5898" max="5898" width="10.875" style="37" customWidth="1"/>
    <col min="5899" max="5899" width="8.75" style="37" customWidth="1"/>
    <col min="5900" max="5900" width="10.5" style="37" customWidth="1"/>
    <col min="5901" max="5901" width="14" style="37" customWidth="1"/>
    <col min="5902" max="5902" width="10.125" style="37" customWidth="1"/>
    <col min="5903" max="5904" width="10.25" style="37" customWidth="1"/>
    <col min="5905" max="5905" width="10.625" style="37" customWidth="1"/>
    <col min="5906" max="6142" width="9" style="37"/>
    <col min="6143" max="6143" width="4" style="37" customWidth="1"/>
    <col min="6144" max="6144" width="12.875" style="37" customWidth="1"/>
    <col min="6145" max="6145" width="10.875" style="37" customWidth="1"/>
    <col min="6146" max="6146" width="21.375" style="37" customWidth="1"/>
    <col min="6147" max="6147" width="16.625" style="37" customWidth="1"/>
    <col min="6148" max="6148" width="10" style="37" customWidth="1"/>
    <col min="6149" max="6149" width="15.25" style="37" customWidth="1"/>
    <col min="6150" max="6152" width="10.5" style="37" customWidth="1"/>
    <col min="6153" max="6153" width="11.25" style="37" customWidth="1"/>
    <col min="6154" max="6154" width="10.875" style="37" customWidth="1"/>
    <col min="6155" max="6155" width="8.75" style="37" customWidth="1"/>
    <col min="6156" max="6156" width="10.5" style="37" customWidth="1"/>
    <col min="6157" max="6157" width="14" style="37" customWidth="1"/>
    <col min="6158" max="6158" width="10.125" style="37" customWidth="1"/>
    <col min="6159" max="6160" width="10.25" style="37" customWidth="1"/>
    <col min="6161" max="6161" width="10.625" style="37" customWidth="1"/>
    <col min="6162" max="6398" width="9" style="37"/>
    <col min="6399" max="6399" width="4" style="37" customWidth="1"/>
    <col min="6400" max="6400" width="12.875" style="37" customWidth="1"/>
    <col min="6401" max="6401" width="10.875" style="37" customWidth="1"/>
    <col min="6402" max="6402" width="21.375" style="37" customWidth="1"/>
    <col min="6403" max="6403" width="16.625" style="37" customWidth="1"/>
    <col min="6404" max="6404" width="10" style="37" customWidth="1"/>
    <col min="6405" max="6405" width="15.25" style="37" customWidth="1"/>
    <col min="6406" max="6408" width="10.5" style="37" customWidth="1"/>
    <col min="6409" max="6409" width="11.25" style="37" customWidth="1"/>
    <col min="6410" max="6410" width="10.875" style="37" customWidth="1"/>
    <col min="6411" max="6411" width="8.75" style="37" customWidth="1"/>
    <col min="6412" max="6412" width="10.5" style="37" customWidth="1"/>
    <col min="6413" max="6413" width="14" style="37" customWidth="1"/>
    <col min="6414" max="6414" width="10.125" style="37" customWidth="1"/>
    <col min="6415" max="6416" width="10.25" style="37" customWidth="1"/>
    <col min="6417" max="6417" width="10.625" style="37" customWidth="1"/>
    <col min="6418" max="6654" width="9" style="37"/>
    <col min="6655" max="6655" width="4" style="37" customWidth="1"/>
    <col min="6656" max="6656" width="12.875" style="37" customWidth="1"/>
    <col min="6657" max="6657" width="10.875" style="37" customWidth="1"/>
    <col min="6658" max="6658" width="21.375" style="37" customWidth="1"/>
    <col min="6659" max="6659" width="16.625" style="37" customWidth="1"/>
    <col min="6660" max="6660" width="10" style="37" customWidth="1"/>
    <col min="6661" max="6661" width="15.25" style="37" customWidth="1"/>
    <col min="6662" max="6664" width="10.5" style="37" customWidth="1"/>
    <col min="6665" max="6665" width="11.25" style="37" customWidth="1"/>
    <col min="6666" max="6666" width="10.875" style="37" customWidth="1"/>
    <col min="6667" max="6667" width="8.75" style="37" customWidth="1"/>
    <col min="6668" max="6668" width="10.5" style="37" customWidth="1"/>
    <col min="6669" max="6669" width="14" style="37" customWidth="1"/>
    <col min="6670" max="6670" width="10.125" style="37" customWidth="1"/>
    <col min="6671" max="6672" width="10.25" style="37" customWidth="1"/>
    <col min="6673" max="6673" width="10.625" style="37" customWidth="1"/>
    <col min="6674" max="6910" width="9" style="37"/>
    <col min="6911" max="6911" width="4" style="37" customWidth="1"/>
    <col min="6912" max="6912" width="12.875" style="37" customWidth="1"/>
    <col min="6913" max="6913" width="10.875" style="37" customWidth="1"/>
    <col min="6914" max="6914" width="21.375" style="37" customWidth="1"/>
    <col min="6915" max="6915" width="16.625" style="37" customWidth="1"/>
    <col min="6916" max="6916" width="10" style="37" customWidth="1"/>
    <col min="6917" max="6917" width="15.25" style="37" customWidth="1"/>
    <col min="6918" max="6920" width="10.5" style="37" customWidth="1"/>
    <col min="6921" max="6921" width="11.25" style="37" customWidth="1"/>
    <col min="6922" max="6922" width="10.875" style="37" customWidth="1"/>
    <col min="6923" max="6923" width="8.75" style="37" customWidth="1"/>
    <col min="6924" max="6924" width="10.5" style="37" customWidth="1"/>
    <col min="6925" max="6925" width="14" style="37" customWidth="1"/>
    <col min="6926" max="6926" width="10.125" style="37" customWidth="1"/>
    <col min="6927" max="6928" width="10.25" style="37" customWidth="1"/>
    <col min="6929" max="6929" width="10.625" style="37" customWidth="1"/>
    <col min="6930" max="7166" width="9" style="37"/>
    <col min="7167" max="7167" width="4" style="37" customWidth="1"/>
    <col min="7168" max="7168" width="12.875" style="37" customWidth="1"/>
    <col min="7169" max="7169" width="10.875" style="37" customWidth="1"/>
    <col min="7170" max="7170" width="21.375" style="37" customWidth="1"/>
    <col min="7171" max="7171" width="16.625" style="37" customWidth="1"/>
    <col min="7172" max="7172" width="10" style="37" customWidth="1"/>
    <col min="7173" max="7173" width="15.25" style="37" customWidth="1"/>
    <col min="7174" max="7176" width="10.5" style="37" customWidth="1"/>
    <col min="7177" max="7177" width="11.25" style="37" customWidth="1"/>
    <col min="7178" max="7178" width="10.875" style="37" customWidth="1"/>
    <col min="7179" max="7179" width="8.75" style="37" customWidth="1"/>
    <col min="7180" max="7180" width="10.5" style="37" customWidth="1"/>
    <col min="7181" max="7181" width="14" style="37" customWidth="1"/>
    <col min="7182" max="7182" width="10.125" style="37" customWidth="1"/>
    <col min="7183" max="7184" width="10.25" style="37" customWidth="1"/>
    <col min="7185" max="7185" width="10.625" style="37" customWidth="1"/>
    <col min="7186" max="7422" width="9" style="37"/>
    <col min="7423" max="7423" width="4" style="37" customWidth="1"/>
    <col min="7424" max="7424" width="12.875" style="37" customWidth="1"/>
    <col min="7425" max="7425" width="10.875" style="37" customWidth="1"/>
    <col min="7426" max="7426" width="21.375" style="37" customWidth="1"/>
    <col min="7427" max="7427" width="16.625" style="37" customWidth="1"/>
    <col min="7428" max="7428" width="10" style="37" customWidth="1"/>
    <col min="7429" max="7429" width="15.25" style="37" customWidth="1"/>
    <col min="7430" max="7432" width="10.5" style="37" customWidth="1"/>
    <col min="7433" max="7433" width="11.25" style="37" customWidth="1"/>
    <col min="7434" max="7434" width="10.875" style="37" customWidth="1"/>
    <col min="7435" max="7435" width="8.75" style="37" customWidth="1"/>
    <col min="7436" max="7436" width="10.5" style="37" customWidth="1"/>
    <col min="7437" max="7437" width="14" style="37" customWidth="1"/>
    <col min="7438" max="7438" width="10.125" style="37" customWidth="1"/>
    <col min="7439" max="7440" width="10.25" style="37" customWidth="1"/>
    <col min="7441" max="7441" width="10.625" style="37" customWidth="1"/>
    <col min="7442" max="7678" width="9" style="37"/>
    <col min="7679" max="7679" width="4" style="37" customWidth="1"/>
    <col min="7680" max="7680" width="12.875" style="37" customWidth="1"/>
    <col min="7681" max="7681" width="10.875" style="37" customWidth="1"/>
    <col min="7682" max="7682" width="21.375" style="37" customWidth="1"/>
    <col min="7683" max="7683" width="16.625" style="37" customWidth="1"/>
    <col min="7684" max="7684" width="10" style="37" customWidth="1"/>
    <col min="7685" max="7685" width="15.25" style="37" customWidth="1"/>
    <col min="7686" max="7688" width="10.5" style="37" customWidth="1"/>
    <col min="7689" max="7689" width="11.25" style="37" customWidth="1"/>
    <col min="7690" max="7690" width="10.875" style="37" customWidth="1"/>
    <col min="7691" max="7691" width="8.75" style="37" customWidth="1"/>
    <col min="7692" max="7692" width="10.5" style="37" customWidth="1"/>
    <col min="7693" max="7693" width="14" style="37" customWidth="1"/>
    <col min="7694" max="7694" width="10.125" style="37" customWidth="1"/>
    <col min="7695" max="7696" width="10.25" style="37" customWidth="1"/>
    <col min="7697" max="7697" width="10.625" style="37" customWidth="1"/>
    <col min="7698" max="7934" width="9" style="37"/>
    <col min="7935" max="7935" width="4" style="37" customWidth="1"/>
    <col min="7936" max="7936" width="12.875" style="37" customWidth="1"/>
    <col min="7937" max="7937" width="10.875" style="37" customWidth="1"/>
    <col min="7938" max="7938" width="21.375" style="37" customWidth="1"/>
    <col min="7939" max="7939" width="16.625" style="37" customWidth="1"/>
    <col min="7940" max="7940" width="10" style="37" customWidth="1"/>
    <col min="7941" max="7941" width="15.25" style="37" customWidth="1"/>
    <col min="7942" max="7944" width="10.5" style="37" customWidth="1"/>
    <col min="7945" max="7945" width="11.25" style="37" customWidth="1"/>
    <col min="7946" max="7946" width="10.875" style="37" customWidth="1"/>
    <col min="7947" max="7947" width="8.75" style="37" customWidth="1"/>
    <col min="7948" max="7948" width="10.5" style="37" customWidth="1"/>
    <col min="7949" max="7949" width="14" style="37" customWidth="1"/>
    <col min="7950" max="7950" width="10.125" style="37" customWidth="1"/>
    <col min="7951" max="7952" width="10.25" style="37" customWidth="1"/>
    <col min="7953" max="7953" width="10.625" style="37" customWidth="1"/>
    <col min="7954" max="8190" width="9" style="37"/>
    <col min="8191" max="8191" width="4" style="37" customWidth="1"/>
    <col min="8192" max="8192" width="12.875" style="37" customWidth="1"/>
    <col min="8193" max="8193" width="10.875" style="37" customWidth="1"/>
    <col min="8194" max="8194" width="21.375" style="37" customWidth="1"/>
    <col min="8195" max="8195" width="16.625" style="37" customWidth="1"/>
    <col min="8196" max="8196" width="10" style="37" customWidth="1"/>
    <col min="8197" max="8197" width="15.25" style="37" customWidth="1"/>
    <col min="8198" max="8200" width="10.5" style="37" customWidth="1"/>
    <col min="8201" max="8201" width="11.25" style="37" customWidth="1"/>
    <col min="8202" max="8202" width="10.875" style="37" customWidth="1"/>
    <col min="8203" max="8203" width="8.75" style="37" customWidth="1"/>
    <col min="8204" max="8204" width="10.5" style="37" customWidth="1"/>
    <col min="8205" max="8205" width="14" style="37" customWidth="1"/>
    <col min="8206" max="8206" width="10.125" style="37" customWidth="1"/>
    <col min="8207" max="8208" width="10.25" style="37" customWidth="1"/>
    <col min="8209" max="8209" width="10.625" style="37" customWidth="1"/>
    <col min="8210" max="8446" width="9" style="37"/>
    <col min="8447" max="8447" width="4" style="37" customWidth="1"/>
    <col min="8448" max="8448" width="12.875" style="37" customWidth="1"/>
    <col min="8449" max="8449" width="10.875" style="37" customWidth="1"/>
    <col min="8450" max="8450" width="21.375" style="37" customWidth="1"/>
    <col min="8451" max="8451" width="16.625" style="37" customWidth="1"/>
    <col min="8452" max="8452" width="10" style="37" customWidth="1"/>
    <col min="8453" max="8453" width="15.25" style="37" customWidth="1"/>
    <col min="8454" max="8456" width="10.5" style="37" customWidth="1"/>
    <col min="8457" max="8457" width="11.25" style="37" customWidth="1"/>
    <col min="8458" max="8458" width="10.875" style="37" customWidth="1"/>
    <col min="8459" max="8459" width="8.75" style="37" customWidth="1"/>
    <col min="8460" max="8460" width="10.5" style="37" customWidth="1"/>
    <col min="8461" max="8461" width="14" style="37" customWidth="1"/>
    <col min="8462" max="8462" width="10.125" style="37" customWidth="1"/>
    <col min="8463" max="8464" width="10.25" style="37" customWidth="1"/>
    <col min="8465" max="8465" width="10.625" style="37" customWidth="1"/>
    <col min="8466" max="8702" width="9" style="37"/>
    <col min="8703" max="8703" width="4" style="37" customWidth="1"/>
    <col min="8704" max="8704" width="12.875" style="37" customWidth="1"/>
    <col min="8705" max="8705" width="10.875" style="37" customWidth="1"/>
    <col min="8706" max="8706" width="21.375" style="37" customWidth="1"/>
    <col min="8707" max="8707" width="16.625" style="37" customWidth="1"/>
    <col min="8708" max="8708" width="10" style="37" customWidth="1"/>
    <col min="8709" max="8709" width="15.25" style="37" customWidth="1"/>
    <col min="8710" max="8712" width="10.5" style="37" customWidth="1"/>
    <col min="8713" max="8713" width="11.25" style="37" customWidth="1"/>
    <col min="8714" max="8714" width="10.875" style="37" customWidth="1"/>
    <col min="8715" max="8715" width="8.75" style="37" customWidth="1"/>
    <col min="8716" max="8716" width="10.5" style="37" customWidth="1"/>
    <col min="8717" max="8717" width="14" style="37" customWidth="1"/>
    <col min="8718" max="8718" width="10.125" style="37" customWidth="1"/>
    <col min="8719" max="8720" width="10.25" style="37" customWidth="1"/>
    <col min="8721" max="8721" width="10.625" style="37" customWidth="1"/>
    <col min="8722" max="8958" width="9" style="37"/>
    <col min="8959" max="8959" width="4" style="37" customWidth="1"/>
    <col min="8960" max="8960" width="12.875" style="37" customWidth="1"/>
    <col min="8961" max="8961" width="10.875" style="37" customWidth="1"/>
    <col min="8962" max="8962" width="21.375" style="37" customWidth="1"/>
    <col min="8963" max="8963" width="16.625" style="37" customWidth="1"/>
    <col min="8964" max="8964" width="10" style="37" customWidth="1"/>
    <col min="8965" max="8965" width="15.25" style="37" customWidth="1"/>
    <col min="8966" max="8968" width="10.5" style="37" customWidth="1"/>
    <col min="8969" max="8969" width="11.25" style="37" customWidth="1"/>
    <col min="8970" max="8970" width="10.875" style="37" customWidth="1"/>
    <col min="8971" max="8971" width="8.75" style="37" customWidth="1"/>
    <col min="8972" max="8972" width="10.5" style="37" customWidth="1"/>
    <col min="8973" max="8973" width="14" style="37" customWidth="1"/>
    <col min="8974" max="8974" width="10.125" style="37" customWidth="1"/>
    <col min="8975" max="8976" width="10.25" style="37" customWidth="1"/>
    <col min="8977" max="8977" width="10.625" style="37" customWidth="1"/>
    <col min="8978" max="9214" width="9" style="37"/>
    <col min="9215" max="9215" width="4" style="37" customWidth="1"/>
    <col min="9216" max="9216" width="12.875" style="37" customWidth="1"/>
    <col min="9217" max="9217" width="10.875" style="37" customWidth="1"/>
    <col min="9218" max="9218" width="21.375" style="37" customWidth="1"/>
    <col min="9219" max="9219" width="16.625" style="37" customWidth="1"/>
    <col min="9220" max="9220" width="10" style="37" customWidth="1"/>
    <col min="9221" max="9221" width="15.25" style="37" customWidth="1"/>
    <col min="9222" max="9224" width="10.5" style="37" customWidth="1"/>
    <col min="9225" max="9225" width="11.25" style="37" customWidth="1"/>
    <col min="9226" max="9226" width="10.875" style="37" customWidth="1"/>
    <col min="9227" max="9227" width="8.75" style="37" customWidth="1"/>
    <col min="9228" max="9228" width="10.5" style="37" customWidth="1"/>
    <col min="9229" max="9229" width="14" style="37" customWidth="1"/>
    <col min="9230" max="9230" width="10.125" style="37" customWidth="1"/>
    <col min="9231" max="9232" width="10.25" style="37" customWidth="1"/>
    <col min="9233" max="9233" width="10.625" style="37" customWidth="1"/>
    <col min="9234" max="9470" width="9" style="37"/>
    <col min="9471" max="9471" width="4" style="37" customWidth="1"/>
    <col min="9472" max="9472" width="12.875" style="37" customWidth="1"/>
    <col min="9473" max="9473" width="10.875" style="37" customWidth="1"/>
    <col min="9474" max="9474" width="21.375" style="37" customWidth="1"/>
    <col min="9475" max="9475" width="16.625" style="37" customWidth="1"/>
    <col min="9476" max="9476" width="10" style="37" customWidth="1"/>
    <col min="9477" max="9477" width="15.25" style="37" customWidth="1"/>
    <col min="9478" max="9480" width="10.5" style="37" customWidth="1"/>
    <col min="9481" max="9481" width="11.25" style="37" customWidth="1"/>
    <col min="9482" max="9482" width="10.875" style="37" customWidth="1"/>
    <col min="9483" max="9483" width="8.75" style="37" customWidth="1"/>
    <col min="9484" max="9484" width="10.5" style="37" customWidth="1"/>
    <col min="9485" max="9485" width="14" style="37" customWidth="1"/>
    <col min="9486" max="9486" width="10.125" style="37" customWidth="1"/>
    <col min="9487" max="9488" width="10.25" style="37" customWidth="1"/>
    <col min="9489" max="9489" width="10.625" style="37" customWidth="1"/>
    <col min="9490" max="9726" width="9" style="37"/>
    <col min="9727" max="9727" width="4" style="37" customWidth="1"/>
    <col min="9728" max="9728" width="12.875" style="37" customWidth="1"/>
    <col min="9729" max="9729" width="10.875" style="37" customWidth="1"/>
    <col min="9730" max="9730" width="21.375" style="37" customWidth="1"/>
    <col min="9731" max="9731" width="16.625" style="37" customWidth="1"/>
    <col min="9732" max="9732" width="10" style="37" customWidth="1"/>
    <col min="9733" max="9733" width="15.25" style="37" customWidth="1"/>
    <col min="9734" max="9736" width="10.5" style="37" customWidth="1"/>
    <col min="9737" max="9737" width="11.25" style="37" customWidth="1"/>
    <col min="9738" max="9738" width="10.875" style="37" customWidth="1"/>
    <col min="9739" max="9739" width="8.75" style="37" customWidth="1"/>
    <col min="9740" max="9740" width="10.5" style="37" customWidth="1"/>
    <col min="9741" max="9741" width="14" style="37" customWidth="1"/>
    <col min="9742" max="9742" width="10.125" style="37" customWidth="1"/>
    <col min="9743" max="9744" width="10.25" style="37" customWidth="1"/>
    <col min="9745" max="9745" width="10.625" style="37" customWidth="1"/>
    <col min="9746" max="9982" width="9" style="37"/>
    <col min="9983" max="9983" width="4" style="37" customWidth="1"/>
    <col min="9984" max="9984" width="12.875" style="37" customWidth="1"/>
    <col min="9985" max="9985" width="10.875" style="37" customWidth="1"/>
    <col min="9986" max="9986" width="21.375" style="37" customWidth="1"/>
    <col min="9987" max="9987" width="16.625" style="37" customWidth="1"/>
    <col min="9988" max="9988" width="10" style="37" customWidth="1"/>
    <col min="9989" max="9989" width="15.25" style="37" customWidth="1"/>
    <col min="9990" max="9992" width="10.5" style="37" customWidth="1"/>
    <col min="9993" max="9993" width="11.25" style="37" customWidth="1"/>
    <col min="9994" max="9994" width="10.875" style="37" customWidth="1"/>
    <col min="9995" max="9995" width="8.75" style="37" customWidth="1"/>
    <col min="9996" max="9996" width="10.5" style="37" customWidth="1"/>
    <col min="9997" max="9997" width="14" style="37" customWidth="1"/>
    <col min="9998" max="9998" width="10.125" style="37" customWidth="1"/>
    <col min="9999" max="10000" width="10.25" style="37" customWidth="1"/>
    <col min="10001" max="10001" width="10.625" style="37" customWidth="1"/>
    <col min="10002" max="10238" width="9" style="37"/>
    <col min="10239" max="10239" width="4" style="37" customWidth="1"/>
    <col min="10240" max="10240" width="12.875" style="37" customWidth="1"/>
    <col min="10241" max="10241" width="10.875" style="37" customWidth="1"/>
    <col min="10242" max="10242" width="21.375" style="37" customWidth="1"/>
    <col min="10243" max="10243" width="16.625" style="37" customWidth="1"/>
    <col min="10244" max="10244" width="10" style="37" customWidth="1"/>
    <col min="10245" max="10245" width="15.25" style="37" customWidth="1"/>
    <col min="10246" max="10248" width="10.5" style="37" customWidth="1"/>
    <col min="10249" max="10249" width="11.25" style="37" customWidth="1"/>
    <col min="10250" max="10250" width="10.875" style="37" customWidth="1"/>
    <col min="10251" max="10251" width="8.75" style="37" customWidth="1"/>
    <col min="10252" max="10252" width="10.5" style="37" customWidth="1"/>
    <col min="10253" max="10253" width="14" style="37" customWidth="1"/>
    <col min="10254" max="10254" width="10.125" style="37" customWidth="1"/>
    <col min="10255" max="10256" width="10.25" style="37" customWidth="1"/>
    <col min="10257" max="10257" width="10.625" style="37" customWidth="1"/>
    <col min="10258" max="10494" width="9" style="37"/>
    <col min="10495" max="10495" width="4" style="37" customWidth="1"/>
    <col min="10496" max="10496" width="12.875" style="37" customWidth="1"/>
    <col min="10497" max="10497" width="10.875" style="37" customWidth="1"/>
    <col min="10498" max="10498" width="21.375" style="37" customWidth="1"/>
    <col min="10499" max="10499" width="16.625" style="37" customWidth="1"/>
    <col min="10500" max="10500" width="10" style="37" customWidth="1"/>
    <col min="10501" max="10501" width="15.25" style="37" customWidth="1"/>
    <col min="10502" max="10504" width="10.5" style="37" customWidth="1"/>
    <col min="10505" max="10505" width="11.25" style="37" customWidth="1"/>
    <col min="10506" max="10506" width="10.875" style="37" customWidth="1"/>
    <col min="10507" max="10507" width="8.75" style="37" customWidth="1"/>
    <col min="10508" max="10508" width="10.5" style="37" customWidth="1"/>
    <col min="10509" max="10509" width="14" style="37" customWidth="1"/>
    <col min="10510" max="10510" width="10.125" style="37" customWidth="1"/>
    <col min="10511" max="10512" width="10.25" style="37" customWidth="1"/>
    <col min="10513" max="10513" width="10.625" style="37" customWidth="1"/>
    <col min="10514" max="10750" width="9" style="37"/>
    <col min="10751" max="10751" width="4" style="37" customWidth="1"/>
    <col min="10752" max="10752" width="12.875" style="37" customWidth="1"/>
    <col min="10753" max="10753" width="10.875" style="37" customWidth="1"/>
    <col min="10754" max="10754" width="21.375" style="37" customWidth="1"/>
    <col min="10755" max="10755" width="16.625" style="37" customWidth="1"/>
    <col min="10756" max="10756" width="10" style="37" customWidth="1"/>
    <col min="10757" max="10757" width="15.25" style="37" customWidth="1"/>
    <col min="10758" max="10760" width="10.5" style="37" customWidth="1"/>
    <col min="10761" max="10761" width="11.25" style="37" customWidth="1"/>
    <col min="10762" max="10762" width="10.875" style="37" customWidth="1"/>
    <col min="10763" max="10763" width="8.75" style="37" customWidth="1"/>
    <col min="10764" max="10764" width="10.5" style="37" customWidth="1"/>
    <col min="10765" max="10765" width="14" style="37" customWidth="1"/>
    <col min="10766" max="10766" width="10.125" style="37" customWidth="1"/>
    <col min="10767" max="10768" width="10.25" style="37" customWidth="1"/>
    <col min="10769" max="10769" width="10.625" style="37" customWidth="1"/>
    <col min="10770" max="11006" width="9" style="37"/>
    <col min="11007" max="11007" width="4" style="37" customWidth="1"/>
    <col min="11008" max="11008" width="12.875" style="37" customWidth="1"/>
    <col min="11009" max="11009" width="10.875" style="37" customWidth="1"/>
    <col min="11010" max="11010" width="21.375" style="37" customWidth="1"/>
    <col min="11011" max="11011" width="16.625" style="37" customWidth="1"/>
    <col min="11012" max="11012" width="10" style="37" customWidth="1"/>
    <col min="11013" max="11013" width="15.25" style="37" customWidth="1"/>
    <col min="11014" max="11016" width="10.5" style="37" customWidth="1"/>
    <col min="11017" max="11017" width="11.25" style="37" customWidth="1"/>
    <col min="11018" max="11018" width="10.875" style="37" customWidth="1"/>
    <col min="11019" max="11019" width="8.75" style="37" customWidth="1"/>
    <col min="11020" max="11020" width="10.5" style="37" customWidth="1"/>
    <col min="11021" max="11021" width="14" style="37" customWidth="1"/>
    <col min="11022" max="11022" width="10.125" style="37" customWidth="1"/>
    <col min="11023" max="11024" width="10.25" style="37" customWidth="1"/>
    <col min="11025" max="11025" width="10.625" style="37" customWidth="1"/>
    <col min="11026" max="11262" width="9" style="37"/>
    <col min="11263" max="11263" width="4" style="37" customWidth="1"/>
    <col min="11264" max="11264" width="12.875" style="37" customWidth="1"/>
    <col min="11265" max="11265" width="10.875" style="37" customWidth="1"/>
    <col min="11266" max="11266" width="21.375" style="37" customWidth="1"/>
    <col min="11267" max="11267" width="16.625" style="37" customWidth="1"/>
    <col min="11268" max="11268" width="10" style="37" customWidth="1"/>
    <col min="11269" max="11269" width="15.25" style="37" customWidth="1"/>
    <col min="11270" max="11272" width="10.5" style="37" customWidth="1"/>
    <col min="11273" max="11273" width="11.25" style="37" customWidth="1"/>
    <col min="11274" max="11274" width="10.875" style="37" customWidth="1"/>
    <col min="11275" max="11275" width="8.75" style="37" customWidth="1"/>
    <col min="11276" max="11276" width="10.5" style="37" customWidth="1"/>
    <col min="11277" max="11277" width="14" style="37" customWidth="1"/>
    <col min="11278" max="11278" width="10.125" style="37" customWidth="1"/>
    <col min="11279" max="11280" width="10.25" style="37" customWidth="1"/>
    <col min="11281" max="11281" width="10.625" style="37" customWidth="1"/>
    <col min="11282" max="11518" width="9" style="37"/>
    <col min="11519" max="11519" width="4" style="37" customWidth="1"/>
    <col min="11520" max="11520" width="12.875" style="37" customWidth="1"/>
    <col min="11521" max="11521" width="10.875" style="37" customWidth="1"/>
    <col min="11522" max="11522" width="21.375" style="37" customWidth="1"/>
    <col min="11523" max="11523" width="16.625" style="37" customWidth="1"/>
    <col min="11524" max="11524" width="10" style="37" customWidth="1"/>
    <col min="11525" max="11525" width="15.25" style="37" customWidth="1"/>
    <col min="11526" max="11528" width="10.5" style="37" customWidth="1"/>
    <col min="11529" max="11529" width="11.25" style="37" customWidth="1"/>
    <col min="11530" max="11530" width="10.875" style="37" customWidth="1"/>
    <col min="11531" max="11531" width="8.75" style="37" customWidth="1"/>
    <col min="11532" max="11532" width="10.5" style="37" customWidth="1"/>
    <col min="11533" max="11533" width="14" style="37" customWidth="1"/>
    <col min="11534" max="11534" width="10.125" style="37" customWidth="1"/>
    <col min="11535" max="11536" width="10.25" style="37" customWidth="1"/>
    <col min="11537" max="11537" width="10.625" style="37" customWidth="1"/>
    <col min="11538" max="11774" width="9" style="37"/>
    <col min="11775" max="11775" width="4" style="37" customWidth="1"/>
    <col min="11776" max="11776" width="12.875" style="37" customWidth="1"/>
    <col min="11777" max="11777" width="10.875" style="37" customWidth="1"/>
    <col min="11778" max="11778" width="21.375" style="37" customWidth="1"/>
    <col min="11779" max="11779" width="16.625" style="37" customWidth="1"/>
    <col min="11780" max="11780" width="10" style="37" customWidth="1"/>
    <col min="11781" max="11781" width="15.25" style="37" customWidth="1"/>
    <col min="11782" max="11784" width="10.5" style="37" customWidth="1"/>
    <col min="11785" max="11785" width="11.25" style="37" customWidth="1"/>
    <col min="11786" max="11786" width="10.875" style="37" customWidth="1"/>
    <col min="11787" max="11787" width="8.75" style="37" customWidth="1"/>
    <col min="11788" max="11788" width="10.5" style="37" customWidth="1"/>
    <col min="11789" max="11789" width="14" style="37" customWidth="1"/>
    <col min="11790" max="11790" width="10.125" style="37" customWidth="1"/>
    <col min="11791" max="11792" width="10.25" style="37" customWidth="1"/>
    <col min="11793" max="11793" width="10.625" style="37" customWidth="1"/>
    <col min="11794" max="12030" width="9" style="37"/>
    <col min="12031" max="12031" width="4" style="37" customWidth="1"/>
    <col min="12032" max="12032" width="12.875" style="37" customWidth="1"/>
    <col min="12033" max="12033" width="10.875" style="37" customWidth="1"/>
    <col min="12034" max="12034" width="21.375" style="37" customWidth="1"/>
    <col min="12035" max="12035" width="16.625" style="37" customWidth="1"/>
    <col min="12036" max="12036" width="10" style="37" customWidth="1"/>
    <col min="12037" max="12037" width="15.25" style="37" customWidth="1"/>
    <col min="12038" max="12040" width="10.5" style="37" customWidth="1"/>
    <col min="12041" max="12041" width="11.25" style="37" customWidth="1"/>
    <col min="12042" max="12042" width="10.875" style="37" customWidth="1"/>
    <col min="12043" max="12043" width="8.75" style="37" customWidth="1"/>
    <col min="12044" max="12044" width="10.5" style="37" customWidth="1"/>
    <col min="12045" max="12045" width="14" style="37" customWidth="1"/>
    <col min="12046" max="12046" width="10.125" style="37" customWidth="1"/>
    <col min="12047" max="12048" width="10.25" style="37" customWidth="1"/>
    <col min="12049" max="12049" width="10.625" style="37" customWidth="1"/>
    <col min="12050" max="12286" width="9" style="37"/>
    <col min="12287" max="12287" width="4" style="37" customWidth="1"/>
    <col min="12288" max="12288" width="12.875" style="37" customWidth="1"/>
    <col min="12289" max="12289" width="10.875" style="37" customWidth="1"/>
    <col min="12290" max="12290" width="21.375" style="37" customWidth="1"/>
    <col min="12291" max="12291" width="16.625" style="37" customWidth="1"/>
    <col min="12292" max="12292" width="10" style="37" customWidth="1"/>
    <col min="12293" max="12293" width="15.25" style="37" customWidth="1"/>
    <col min="12294" max="12296" width="10.5" style="37" customWidth="1"/>
    <col min="12297" max="12297" width="11.25" style="37" customWidth="1"/>
    <col min="12298" max="12298" width="10.875" style="37" customWidth="1"/>
    <col min="12299" max="12299" width="8.75" style="37" customWidth="1"/>
    <col min="12300" max="12300" width="10.5" style="37" customWidth="1"/>
    <col min="12301" max="12301" width="14" style="37" customWidth="1"/>
    <col min="12302" max="12302" width="10.125" style="37" customWidth="1"/>
    <col min="12303" max="12304" width="10.25" style="37" customWidth="1"/>
    <col min="12305" max="12305" width="10.625" style="37" customWidth="1"/>
    <col min="12306" max="12542" width="9" style="37"/>
    <col min="12543" max="12543" width="4" style="37" customWidth="1"/>
    <col min="12544" max="12544" width="12.875" style="37" customWidth="1"/>
    <col min="12545" max="12545" width="10.875" style="37" customWidth="1"/>
    <col min="12546" max="12546" width="21.375" style="37" customWidth="1"/>
    <col min="12547" max="12547" width="16.625" style="37" customWidth="1"/>
    <col min="12548" max="12548" width="10" style="37" customWidth="1"/>
    <col min="12549" max="12549" width="15.25" style="37" customWidth="1"/>
    <col min="12550" max="12552" width="10.5" style="37" customWidth="1"/>
    <col min="12553" max="12553" width="11.25" style="37" customWidth="1"/>
    <col min="12554" max="12554" width="10.875" style="37" customWidth="1"/>
    <col min="12555" max="12555" width="8.75" style="37" customWidth="1"/>
    <col min="12556" max="12556" width="10.5" style="37" customWidth="1"/>
    <col min="12557" max="12557" width="14" style="37" customWidth="1"/>
    <col min="12558" max="12558" width="10.125" style="37" customWidth="1"/>
    <col min="12559" max="12560" width="10.25" style="37" customWidth="1"/>
    <col min="12561" max="12561" width="10.625" style="37" customWidth="1"/>
    <col min="12562" max="12798" width="9" style="37"/>
    <col min="12799" max="12799" width="4" style="37" customWidth="1"/>
    <col min="12800" max="12800" width="12.875" style="37" customWidth="1"/>
    <col min="12801" max="12801" width="10.875" style="37" customWidth="1"/>
    <col min="12802" max="12802" width="21.375" style="37" customWidth="1"/>
    <col min="12803" max="12803" width="16.625" style="37" customWidth="1"/>
    <col min="12804" max="12804" width="10" style="37" customWidth="1"/>
    <col min="12805" max="12805" width="15.25" style="37" customWidth="1"/>
    <col min="12806" max="12808" width="10.5" style="37" customWidth="1"/>
    <col min="12809" max="12809" width="11.25" style="37" customWidth="1"/>
    <col min="12810" max="12810" width="10.875" style="37" customWidth="1"/>
    <col min="12811" max="12811" width="8.75" style="37" customWidth="1"/>
    <col min="12812" max="12812" width="10.5" style="37" customWidth="1"/>
    <col min="12813" max="12813" width="14" style="37" customWidth="1"/>
    <col min="12814" max="12814" width="10.125" style="37" customWidth="1"/>
    <col min="12815" max="12816" width="10.25" style="37" customWidth="1"/>
    <col min="12817" max="12817" width="10.625" style="37" customWidth="1"/>
    <col min="12818" max="13054" width="9" style="37"/>
    <col min="13055" max="13055" width="4" style="37" customWidth="1"/>
    <col min="13056" max="13056" width="12.875" style="37" customWidth="1"/>
    <col min="13057" max="13057" width="10.875" style="37" customWidth="1"/>
    <col min="13058" max="13058" width="21.375" style="37" customWidth="1"/>
    <col min="13059" max="13059" width="16.625" style="37" customWidth="1"/>
    <col min="13060" max="13060" width="10" style="37" customWidth="1"/>
    <col min="13061" max="13061" width="15.25" style="37" customWidth="1"/>
    <col min="13062" max="13064" width="10.5" style="37" customWidth="1"/>
    <col min="13065" max="13065" width="11.25" style="37" customWidth="1"/>
    <col min="13066" max="13066" width="10.875" style="37" customWidth="1"/>
    <col min="13067" max="13067" width="8.75" style="37" customWidth="1"/>
    <col min="13068" max="13068" width="10.5" style="37" customWidth="1"/>
    <col min="13069" max="13069" width="14" style="37" customWidth="1"/>
    <col min="13070" max="13070" width="10.125" style="37" customWidth="1"/>
    <col min="13071" max="13072" width="10.25" style="37" customWidth="1"/>
    <col min="13073" max="13073" width="10.625" style="37" customWidth="1"/>
    <col min="13074" max="13310" width="9" style="37"/>
    <col min="13311" max="13311" width="4" style="37" customWidth="1"/>
    <col min="13312" max="13312" width="12.875" style="37" customWidth="1"/>
    <col min="13313" max="13313" width="10.875" style="37" customWidth="1"/>
    <col min="13314" max="13314" width="21.375" style="37" customWidth="1"/>
    <col min="13315" max="13315" width="16.625" style="37" customWidth="1"/>
    <col min="13316" max="13316" width="10" style="37" customWidth="1"/>
    <col min="13317" max="13317" width="15.25" style="37" customWidth="1"/>
    <col min="13318" max="13320" width="10.5" style="37" customWidth="1"/>
    <col min="13321" max="13321" width="11.25" style="37" customWidth="1"/>
    <col min="13322" max="13322" width="10.875" style="37" customWidth="1"/>
    <col min="13323" max="13323" width="8.75" style="37" customWidth="1"/>
    <col min="13324" max="13324" width="10.5" style="37" customWidth="1"/>
    <col min="13325" max="13325" width="14" style="37" customWidth="1"/>
    <col min="13326" max="13326" width="10.125" style="37" customWidth="1"/>
    <col min="13327" max="13328" width="10.25" style="37" customWidth="1"/>
    <col min="13329" max="13329" width="10.625" style="37" customWidth="1"/>
    <col min="13330" max="13566" width="9" style="37"/>
    <col min="13567" max="13567" width="4" style="37" customWidth="1"/>
    <col min="13568" max="13568" width="12.875" style="37" customWidth="1"/>
    <col min="13569" max="13569" width="10.875" style="37" customWidth="1"/>
    <col min="13570" max="13570" width="21.375" style="37" customWidth="1"/>
    <col min="13571" max="13571" width="16.625" style="37" customWidth="1"/>
    <col min="13572" max="13572" width="10" style="37" customWidth="1"/>
    <col min="13573" max="13573" width="15.25" style="37" customWidth="1"/>
    <col min="13574" max="13576" width="10.5" style="37" customWidth="1"/>
    <col min="13577" max="13577" width="11.25" style="37" customWidth="1"/>
    <col min="13578" max="13578" width="10.875" style="37" customWidth="1"/>
    <col min="13579" max="13579" width="8.75" style="37" customWidth="1"/>
    <col min="13580" max="13580" width="10.5" style="37" customWidth="1"/>
    <col min="13581" max="13581" width="14" style="37" customWidth="1"/>
    <col min="13582" max="13582" width="10.125" style="37" customWidth="1"/>
    <col min="13583" max="13584" width="10.25" style="37" customWidth="1"/>
    <col min="13585" max="13585" width="10.625" style="37" customWidth="1"/>
    <col min="13586" max="13822" width="9" style="37"/>
    <col min="13823" max="13823" width="4" style="37" customWidth="1"/>
    <col min="13824" max="13824" width="12.875" style="37" customWidth="1"/>
    <col min="13825" max="13825" width="10.875" style="37" customWidth="1"/>
    <col min="13826" max="13826" width="21.375" style="37" customWidth="1"/>
    <col min="13827" max="13827" width="16.625" style="37" customWidth="1"/>
    <col min="13828" max="13828" width="10" style="37" customWidth="1"/>
    <col min="13829" max="13829" width="15.25" style="37" customWidth="1"/>
    <col min="13830" max="13832" width="10.5" style="37" customWidth="1"/>
    <col min="13833" max="13833" width="11.25" style="37" customWidth="1"/>
    <col min="13834" max="13834" width="10.875" style="37" customWidth="1"/>
    <col min="13835" max="13835" width="8.75" style="37" customWidth="1"/>
    <col min="13836" max="13836" width="10.5" style="37" customWidth="1"/>
    <col min="13837" max="13837" width="14" style="37" customWidth="1"/>
    <col min="13838" max="13838" width="10.125" style="37" customWidth="1"/>
    <col min="13839" max="13840" width="10.25" style="37" customWidth="1"/>
    <col min="13841" max="13841" width="10.625" style="37" customWidth="1"/>
    <col min="13842" max="14078" width="9" style="37"/>
    <col min="14079" max="14079" width="4" style="37" customWidth="1"/>
    <col min="14080" max="14080" width="12.875" style="37" customWidth="1"/>
    <col min="14081" max="14081" width="10.875" style="37" customWidth="1"/>
    <col min="14082" max="14082" width="21.375" style="37" customWidth="1"/>
    <col min="14083" max="14083" width="16.625" style="37" customWidth="1"/>
    <col min="14084" max="14084" width="10" style="37" customWidth="1"/>
    <col min="14085" max="14085" width="15.25" style="37" customWidth="1"/>
    <col min="14086" max="14088" width="10.5" style="37" customWidth="1"/>
    <col min="14089" max="14089" width="11.25" style="37" customWidth="1"/>
    <col min="14090" max="14090" width="10.875" style="37" customWidth="1"/>
    <col min="14091" max="14091" width="8.75" style="37" customWidth="1"/>
    <col min="14092" max="14092" width="10.5" style="37" customWidth="1"/>
    <col min="14093" max="14093" width="14" style="37" customWidth="1"/>
    <col min="14094" max="14094" width="10.125" style="37" customWidth="1"/>
    <col min="14095" max="14096" width="10.25" style="37" customWidth="1"/>
    <col min="14097" max="14097" width="10.625" style="37" customWidth="1"/>
    <col min="14098" max="14334" width="9" style="37"/>
    <col min="14335" max="14335" width="4" style="37" customWidth="1"/>
    <col min="14336" max="14336" width="12.875" style="37" customWidth="1"/>
    <col min="14337" max="14337" width="10.875" style="37" customWidth="1"/>
    <col min="14338" max="14338" width="21.375" style="37" customWidth="1"/>
    <col min="14339" max="14339" width="16.625" style="37" customWidth="1"/>
    <col min="14340" max="14340" width="10" style="37" customWidth="1"/>
    <col min="14341" max="14341" width="15.25" style="37" customWidth="1"/>
    <col min="14342" max="14344" width="10.5" style="37" customWidth="1"/>
    <col min="14345" max="14345" width="11.25" style="37" customWidth="1"/>
    <col min="14346" max="14346" width="10.875" style="37" customWidth="1"/>
    <col min="14347" max="14347" width="8.75" style="37" customWidth="1"/>
    <col min="14348" max="14348" width="10.5" style="37" customWidth="1"/>
    <col min="14349" max="14349" width="14" style="37" customWidth="1"/>
    <col min="14350" max="14350" width="10.125" style="37" customWidth="1"/>
    <col min="14351" max="14352" width="10.25" style="37" customWidth="1"/>
    <col min="14353" max="14353" width="10.625" style="37" customWidth="1"/>
    <col min="14354" max="14590" width="9" style="37"/>
    <col min="14591" max="14591" width="4" style="37" customWidth="1"/>
    <col min="14592" max="14592" width="12.875" style="37" customWidth="1"/>
    <col min="14593" max="14593" width="10.875" style="37" customWidth="1"/>
    <col min="14594" max="14594" width="21.375" style="37" customWidth="1"/>
    <col min="14595" max="14595" width="16.625" style="37" customWidth="1"/>
    <col min="14596" max="14596" width="10" style="37" customWidth="1"/>
    <col min="14597" max="14597" width="15.25" style="37" customWidth="1"/>
    <col min="14598" max="14600" width="10.5" style="37" customWidth="1"/>
    <col min="14601" max="14601" width="11.25" style="37" customWidth="1"/>
    <col min="14602" max="14602" width="10.875" style="37" customWidth="1"/>
    <col min="14603" max="14603" width="8.75" style="37" customWidth="1"/>
    <col min="14604" max="14604" width="10.5" style="37" customWidth="1"/>
    <col min="14605" max="14605" width="14" style="37" customWidth="1"/>
    <col min="14606" max="14606" width="10.125" style="37" customWidth="1"/>
    <col min="14607" max="14608" width="10.25" style="37" customWidth="1"/>
    <col min="14609" max="14609" width="10.625" style="37" customWidth="1"/>
    <col min="14610" max="14846" width="9" style="37"/>
    <col min="14847" max="14847" width="4" style="37" customWidth="1"/>
    <col min="14848" max="14848" width="12.875" style="37" customWidth="1"/>
    <col min="14849" max="14849" width="10.875" style="37" customWidth="1"/>
    <col min="14850" max="14850" width="21.375" style="37" customWidth="1"/>
    <col min="14851" max="14851" width="16.625" style="37" customWidth="1"/>
    <col min="14852" max="14852" width="10" style="37" customWidth="1"/>
    <col min="14853" max="14853" width="15.25" style="37" customWidth="1"/>
    <col min="14854" max="14856" width="10.5" style="37" customWidth="1"/>
    <col min="14857" max="14857" width="11.25" style="37" customWidth="1"/>
    <col min="14858" max="14858" width="10.875" style="37" customWidth="1"/>
    <col min="14859" max="14859" width="8.75" style="37" customWidth="1"/>
    <col min="14860" max="14860" width="10.5" style="37" customWidth="1"/>
    <col min="14861" max="14861" width="14" style="37" customWidth="1"/>
    <col min="14862" max="14862" width="10.125" style="37" customWidth="1"/>
    <col min="14863" max="14864" width="10.25" style="37" customWidth="1"/>
    <col min="14865" max="14865" width="10.625" style="37" customWidth="1"/>
    <col min="14866" max="15102" width="9" style="37"/>
    <col min="15103" max="15103" width="4" style="37" customWidth="1"/>
    <col min="15104" max="15104" width="12.875" style="37" customWidth="1"/>
    <col min="15105" max="15105" width="10.875" style="37" customWidth="1"/>
    <col min="15106" max="15106" width="21.375" style="37" customWidth="1"/>
    <col min="15107" max="15107" width="16.625" style="37" customWidth="1"/>
    <col min="15108" max="15108" width="10" style="37" customWidth="1"/>
    <col min="15109" max="15109" width="15.25" style="37" customWidth="1"/>
    <col min="15110" max="15112" width="10.5" style="37" customWidth="1"/>
    <col min="15113" max="15113" width="11.25" style="37" customWidth="1"/>
    <col min="15114" max="15114" width="10.875" style="37" customWidth="1"/>
    <col min="15115" max="15115" width="8.75" style="37" customWidth="1"/>
    <col min="15116" max="15116" width="10.5" style="37" customWidth="1"/>
    <col min="15117" max="15117" width="14" style="37" customWidth="1"/>
    <col min="15118" max="15118" width="10.125" style="37" customWidth="1"/>
    <col min="15119" max="15120" width="10.25" style="37" customWidth="1"/>
    <col min="15121" max="15121" width="10.625" style="37" customWidth="1"/>
    <col min="15122" max="15358" width="9" style="37"/>
    <col min="15359" max="15359" width="4" style="37" customWidth="1"/>
    <col min="15360" max="15360" width="12.875" style="37" customWidth="1"/>
    <col min="15361" max="15361" width="10.875" style="37" customWidth="1"/>
    <col min="15362" max="15362" width="21.375" style="37" customWidth="1"/>
    <col min="15363" max="15363" width="16.625" style="37" customWidth="1"/>
    <col min="15364" max="15364" width="10" style="37" customWidth="1"/>
    <col min="15365" max="15365" width="15.25" style="37" customWidth="1"/>
    <col min="15366" max="15368" width="10.5" style="37" customWidth="1"/>
    <col min="15369" max="15369" width="11.25" style="37" customWidth="1"/>
    <col min="15370" max="15370" width="10.875" style="37" customWidth="1"/>
    <col min="15371" max="15371" width="8.75" style="37" customWidth="1"/>
    <col min="15372" max="15372" width="10.5" style="37" customWidth="1"/>
    <col min="15373" max="15373" width="14" style="37" customWidth="1"/>
    <col min="15374" max="15374" width="10.125" style="37" customWidth="1"/>
    <col min="15375" max="15376" width="10.25" style="37" customWidth="1"/>
    <col min="15377" max="15377" width="10.625" style="37" customWidth="1"/>
    <col min="15378" max="15614" width="9" style="37"/>
    <col min="15615" max="15615" width="4" style="37" customWidth="1"/>
    <col min="15616" max="15616" width="12.875" style="37" customWidth="1"/>
    <col min="15617" max="15617" width="10.875" style="37" customWidth="1"/>
    <col min="15618" max="15618" width="21.375" style="37" customWidth="1"/>
    <col min="15619" max="15619" width="16.625" style="37" customWidth="1"/>
    <col min="15620" max="15620" width="10" style="37" customWidth="1"/>
    <col min="15621" max="15621" width="15.25" style="37" customWidth="1"/>
    <col min="15622" max="15624" width="10.5" style="37" customWidth="1"/>
    <col min="15625" max="15625" width="11.25" style="37" customWidth="1"/>
    <col min="15626" max="15626" width="10.875" style="37" customWidth="1"/>
    <col min="15627" max="15627" width="8.75" style="37" customWidth="1"/>
    <col min="15628" max="15628" width="10.5" style="37" customWidth="1"/>
    <col min="15629" max="15629" width="14" style="37" customWidth="1"/>
    <col min="15630" max="15630" width="10.125" style="37" customWidth="1"/>
    <col min="15631" max="15632" width="10.25" style="37" customWidth="1"/>
    <col min="15633" max="15633" width="10.625" style="37" customWidth="1"/>
    <col min="15634" max="15870" width="9" style="37"/>
    <col min="15871" max="15871" width="4" style="37" customWidth="1"/>
    <col min="15872" max="15872" width="12.875" style="37" customWidth="1"/>
    <col min="15873" max="15873" width="10.875" style="37" customWidth="1"/>
    <col min="15874" max="15874" width="21.375" style="37" customWidth="1"/>
    <col min="15875" max="15875" width="16.625" style="37" customWidth="1"/>
    <col min="15876" max="15876" width="10" style="37" customWidth="1"/>
    <col min="15877" max="15877" width="15.25" style="37" customWidth="1"/>
    <col min="15878" max="15880" width="10.5" style="37" customWidth="1"/>
    <col min="15881" max="15881" width="11.25" style="37" customWidth="1"/>
    <col min="15882" max="15882" width="10.875" style="37" customWidth="1"/>
    <col min="15883" max="15883" width="8.75" style="37" customWidth="1"/>
    <col min="15884" max="15884" width="10.5" style="37" customWidth="1"/>
    <col min="15885" max="15885" width="14" style="37" customWidth="1"/>
    <col min="15886" max="15886" width="10.125" style="37" customWidth="1"/>
    <col min="15887" max="15888" width="10.25" style="37" customWidth="1"/>
    <col min="15889" max="15889" width="10.625" style="37" customWidth="1"/>
    <col min="15890" max="16126" width="9" style="37"/>
    <col min="16127" max="16127" width="4" style="37" customWidth="1"/>
    <col min="16128" max="16128" width="12.875" style="37" customWidth="1"/>
    <col min="16129" max="16129" width="10.875" style="37" customWidth="1"/>
    <col min="16130" max="16130" width="21.375" style="37" customWidth="1"/>
    <col min="16131" max="16131" width="16.625" style="37" customWidth="1"/>
    <col min="16132" max="16132" width="10" style="37" customWidth="1"/>
    <col min="16133" max="16133" width="15.25" style="37" customWidth="1"/>
    <col min="16134" max="16136" width="10.5" style="37" customWidth="1"/>
    <col min="16137" max="16137" width="11.25" style="37" customWidth="1"/>
    <col min="16138" max="16138" width="10.875" style="37" customWidth="1"/>
    <col min="16139" max="16139" width="8.75" style="37" customWidth="1"/>
    <col min="16140" max="16140" width="10.5" style="37" customWidth="1"/>
    <col min="16141" max="16141" width="14" style="37" customWidth="1"/>
    <col min="16142" max="16142" width="10.125" style="37" customWidth="1"/>
    <col min="16143" max="16144" width="10.25" style="37" customWidth="1"/>
    <col min="16145" max="16145" width="10.625" style="37" customWidth="1"/>
    <col min="16146" max="16384" width="9" style="37"/>
  </cols>
  <sheetData>
    <row r="1" spans="1:18" s="22" customFormat="1" ht="14.25">
      <c r="A1" s="21"/>
      <c r="B1" s="21"/>
      <c r="D1" s="23"/>
      <c r="G1" s="24"/>
      <c r="H1" s="24"/>
      <c r="K1" s="24"/>
      <c r="L1" s="24"/>
      <c r="M1" s="25"/>
      <c r="Q1" s="26" t="s">
        <v>363</v>
      </c>
    </row>
    <row r="2" spans="1:18" s="22" customFormat="1" ht="14.25" customHeight="1">
      <c r="A2" s="21"/>
      <c r="B2" s="21"/>
      <c r="D2" s="23"/>
      <c r="G2" s="24"/>
      <c r="H2" s="24"/>
      <c r="K2" s="24"/>
      <c r="L2" s="24"/>
      <c r="M2" s="25"/>
      <c r="P2" s="176" t="s">
        <v>364</v>
      </c>
      <c r="Q2" s="176"/>
    </row>
    <row r="3" spans="1:18" s="22" customFormat="1" ht="15.75">
      <c r="A3" s="177" t="s">
        <v>80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8" s="22" customFormat="1" ht="12.75" customHeight="1">
      <c r="A4" s="178" t="s">
        <v>81</v>
      </c>
      <c r="B4" s="129"/>
      <c r="C4" s="178" t="s">
        <v>82</v>
      </c>
      <c r="D4" s="178" t="s">
        <v>83</v>
      </c>
      <c r="E4" s="178" t="s">
        <v>84</v>
      </c>
      <c r="F4" s="179" t="s">
        <v>85</v>
      </c>
      <c r="G4" s="178" t="s">
        <v>86</v>
      </c>
      <c r="H4" s="178" t="s">
        <v>87</v>
      </c>
      <c r="I4" s="178" t="s">
        <v>88</v>
      </c>
      <c r="J4" s="180" t="s">
        <v>339</v>
      </c>
      <c r="K4" s="178" t="s">
        <v>340</v>
      </c>
      <c r="L4" s="178" t="s">
        <v>89</v>
      </c>
      <c r="M4" s="183" t="s">
        <v>90</v>
      </c>
      <c r="N4" s="178" t="s">
        <v>91</v>
      </c>
      <c r="O4" s="178"/>
      <c r="P4" s="178" t="s">
        <v>92</v>
      </c>
      <c r="Q4" s="178"/>
    </row>
    <row r="5" spans="1:18" s="22" customFormat="1" ht="20.25" customHeight="1">
      <c r="A5" s="178"/>
      <c r="B5" s="129" t="s">
        <v>336</v>
      </c>
      <c r="C5" s="178"/>
      <c r="D5" s="178"/>
      <c r="E5" s="178"/>
      <c r="F5" s="179"/>
      <c r="G5" s="178"/>
      <c r="H5" s="178"/>
      <c r="I5" s="178"/>
      <c r="J5" s="181"/>
      <c r="K5" s="178"/>
      <c r="L5" s="178"/>
      <c r="M5" s="183"/>
      <c r="N5" s="178"/>
      <c r="O5" s="178"/>
      <c r="P5" s="178"/>
      <c r="Q5" s="178"/>
      <c r="R5" s="27"/>
    </row>
    <row r="6" spans="1:18" s="22" customFormat="1" ht="13.5" customHeight="1">
      <c r="A6" s="178"/>
      <c r="B6" s="129"/>
      <c r="C6" s="178"/>
      <c r="D6" s="178"/>
      <c r="E6" s="178"/>
      <c r="F6" s="179"/>
      <c r="G6" s="178"/>
      <c r="H6" s="178"/>
      <c r="I6" s="178"/>
      <c r="J6" s="182"/>
      <c r="K6" s="178"/>
      <c r="L6" s="178"/>
      <c r="M6" s="183"/>
      <c r="N6" s="129" t="s">
        <v>93</v>
      </c>
      <c r="O6" s="129" t="s">
        <v>94</v>
      </c>
      <c r="P6" s="129" t="s">
        <v>93</v>
      </c>
      <c r="Q6" s="129" t="s">
        <v>94</v>
      </c>
      <c r="R6" s="27"/>
    </row>
    <row r="7" spans="1:18" s="31" customFormat="1" ht="45.75" customHeight="1">
      <c r="A7" s="28">
        <v>1</v>
      </c>
      <c r="B7" s="29" t="s">
        <v>7</v>
      </c>
      <c r="C7" s="29" t="s">
        <v>97</v>
      </c>
      <c r="D7" s="29">
        <v>266</v>
      </c>
      <c r="E7" s="29">
        <v>2110517</v>
      </c>
      <c r="F7" s="29" t="s">
        <v>98</v>
      </c>
      <c r="G7" s="29" t="s">
        <v>99</v>
      </c>
      <c r="H7" s="29"/>
      <c r="I7" s="29" t="s">
        <v>100</v>
      </c>
      <c r="J7" s="29"/>
      <c r="K7" s="29" t="s">
        <v>341</v>
      </c>
      <c r="L7" s="29">
        <v>1982</v>
      </c>
      <c r="M7" s="30"/>
      <c r="N7" s="29" t="s">
        <v>337</v>
      </c>
      <c r="O7" s="29" t="s">
        <v>338</v>
      </c>
      <c r="P7" s="29"/>
      <c r="Q7" s="29"/>
    </row>
    <row r="8" spans="1:18" s="31" customFormat="1" ht="45.75" customHeight="1">
      <c r="A8" s="28">
        <v>2</v>
      </c>
      <c r="B8" s="29" t="s">
        <v>7</v>
      </c>
      <c r="C8" s="29" t="s">
        <v>101</v>
      </c>
      <c r="D8" s="29"/>
      <c r="E8" s="29" t="s">
        <v>102</v>
      </c>
      <c r="F8" s="29" t="s">
        <v>103</v>
      </c>
      <c r="G8" s="29" t="s">
        <v>104</v>
      </c>
      <c r="H8" s="29"/>
      <c r="I8" s="29" t="s">
        <v>105</v>
      </c>
      <c r="J8" s="29" t="s">
        <v>341</v>
      </c>
      <c r="K8" s="29" t="s">
        <v>106</v>
      </c>
      <c r="L8" s="29">
        <v>2007</v>
      </c>
      <c r="M8" s="30">
        <v>2100</v>
      </c>
      <c r="N8" s="29" t="s">
        <v>342</v>
      </c>
      <c r="O8" s="29" t="s">
        <v>343</v>
      </c>
      <c r="P8" s="29" t="s">
        <v>342</v>
      </c>
      <c r="Q8" s="29" t="s">
        <v>343</v>
      </c>
    </row>
    <row r="9" spans="1:18" s="31" customFormat="1" ht="45.75" customHeight="1">
      <c r="A9" s="28">
        <v>3</v>
      </c>
      <c r="B9" s="29" t="s">
        <v>7</v>
      </c>
      <c r="C9" s="29" t="s">
        <v>112</v>
      </c>
      <c r="D9" s="29" t="s">
        <v>113</v>
      </c>
      <c r="E9" s="29">
        <v>380328</v>
      </c>
      <c r="F9" s="29" t="s">
        <v>114</v>
      </c>
      <c r="G9" s="29" t="s">
        <v>99</v>
      </c>
      <c r="H9" s="29"/>
      <c r="I9" s="29" t="s">
        <v>115</v>
      </c>
      <c r="J9" s="29"/>
      <c r="K9" s="29" t="s">
        <v>341</v>
      </c>
      <c r="L9" s="29">
        <v>1976</v>
      </c>
      <c r="M9" s="30"/>
      <c r="N9" s="29" t="s">
        <v>344</v>
      </c>
      <c r="O9" s="29" t="s">
        <v>345</v>
      </c>
      <c r="P9" s="29"/>
      <c r="Q9" s="29"/>
    </row>
    <row r="10" spans="1:18" s="31" customFormat="1" ht="42.75">
      <c r="A10" s="28">
        <v>4</v>
      </c>
      <c r="B10" s="29" t="s">
        <v>7</v>
      </c>
      <c r="C10" s="33" t="s">
        <v>116</v>
      </c>
      <c r="D10" s="33" t="s">
        <v>117</v>
      </c>
      <c r="E10" s="33" t="s">
        <v>118</v>
      </c>
      <c r="F10" s="29" t="s">
        <v>119</v>
      </c>
      <c r="G10" s="33" t="s">
        <v>120</v>
      </c>
      <c r="H10" s="29">
        <v>2488</v>
      </c>
      <c r="I10" s="29"/>
      <c r="J10" s="29"/>
      <c r="K10" s="29"/>
      <c r="L10" s="33">
        <v>2011</v>
      </c>
      <c r="M10" s="34">
        <v>68000</v>
      </c>
      <c r="N10" s="33" t="s">
        <v>346</v>
      </c>
      <c r="O10" s="33" t="s">
        <v>347</v>
      </c>
      <c r="P10" s="33" t="s">
        <v>346</v>
      </c>
      <c r="Q10" s="33" t="s">
        <v>347</v>
      </c>
    </row>
    <row r="11" spans="1:18" s="31" customFormat="1" ht="42.75">
      <c r="A11" s="28">
        <v>5</v>
      </c>
      <c r="B11" s="29" t="s">
        <v>7</v>
      </c>
      <c r="C11" s="33" t="s">
        <v>121</v>
      </c>
      <c r="D11" s="33" t="s">
        <v>122</v>
      </c>
      <c r="E11" s="33" t="s">
        <v>123</v>
      </c>
      <c r="F11" s="29" t="s">
        <v>124</v>
      </c>
      <c r="G11" s="33" t="s">
        <v>125</v>
      </c>
      <c r="H11" s="29">
        <v>498.6</v>
      </c>
      <c r="I11" s="29"/>
      <c r="J11" s="29"/>
      <c r="K11" s="29"/>
      <c r="L11" s="33">
        <v>2011</v>
      </c>
      <c r="M11" s="34">
        <v>13500</v>
      </c>
      <c r="N11" s="33" t="s">
        <v>346</v>
      </c>
      <c r="O11" s="33" t="s">
        <v>347</v>
      </c>
      <c r="P11" s="33" t="s">
        <v>346</v>
      </c>
      <c r="Q11" s="33" t="s">
        <v>347</v>
      </c>
    </row>
    <row r="12" spans="1:18" s="31" customFormat="1" ht="42.75">
      <c r="A12" s="28">
        <v>6</v>
      </c>
      <c r="B12" s="29" t="s">
        <v>7</v>
      </c>
      <c r="C12" s="33" t="s">
        <v>126</v>
      </c>
      <c r="D12" s="33" t="s">
        <v>127</v>
      </c>
      <c r="E12" s="33" t="s">
        <v>128</v>
      </c>
      <c r="F12" s="29" t="s">
        <v>129</v>
      </c>
      <c r="G12" s="33" t="s">
        <v>130</v>
      </c>
      <c r="H12" s="29"/>
      <c r="I12" s="29"/>
      <c r="J12" s="29" t="s">
        <v>341</v>
      </c>
      <c r="K12" s="29"/>
      <c r="L12" s="33">
        <v>2011</v>
      </c>
      <c r="M12" s="34">
        <v>5200</v>
      </c>
      <c r="N12" s="33" t="s">
        <v>346</v>
      </c>
      <c r="O12" s="33" t="s">
        <v>347</v>
      </c>
      <c r="P12" s="33" t="s">
        <v>346</v>
      </c>
      <c r="Q12" s="33" t="s">
        <v>347</v>
      </c>
    </row>
    <row r="13" spans="1:18" s="31" customFormat="1" ht="42.75">
      <c r="A13" s="28">
        <v>7</v>
      </c>
      <c r="B13" s="29" t="s">
        <v>7</v>
      </c>
      <c r="C13" s="35" t="s">
        <v>131</v>
      </c>
      <c r="D13" s="35" t="s">
        <v>132</v>
      </c>
      <c r="E13" s="35" t="s">
        <v>133</v>
      </c>
      <c r="F13" s="108" t="s">
        <v>134</v>
      </c>
      <c r="G13" s="35" t="s">
        <v>135</v>
      </c>
      <c r="H13" s="108"/>
      <c r="I13" s="108"/>
      <c r="J13" s="108" t="s">
        <v>341</v>
      </c>
      <c r="K13" s="108"/>
      <c r="L13" s="35">
        <v>2011</v>
      </c>
      <c r="M13" s="36">
        <v>25000</v>
      </c>
      <c r="N13" s="33" t="s">
        <v>346</v>
      </c>
      <c r="O13" s="33" t="s">
        <v>347</v>
      </c>
      <c r="P13" s="33" t="s">
        <v>346</v>
      </c>
      <c r="Q13" s="33" t="s">
        <v>347</v>
      </c>
    </row>
    <row r="14" spans="1:18" s="31" customFormat="1" ht="42.75">
      <c r="A14" s="29">
        <v>8</v>
      </c>
      <c r="B14" s="128" t="s">
        <v>136</v>
      </c>
      <c r="C14" s="35" t="s">
        <v>137</v>
      </c>
      <c r="D14" s="35" t="s">
        <v>138</v>
      </c>
      <c r="E14" s="35" t="s">
        <v>139</v>
      </c>
      <c r="F14" s="108" t="s">
        <v>140</v>
      </c>
      <c r="G14" s="35" t="s">
        <v>141</v>
      </c>
      <c r="H14" s="108">
        <v>2198</v>
      </c>
      <c r="I14" s="108" t="s">
        <v>142</v>
      </c>
      <c r="J14" s="108"/>
      <c r="K14" s="108" t="s">
        <v>341</v>
      </c>
      <c r="L14" s="35">
        <v>2013</v>
      </c>
      <c r="M14" s="36">
        <v>111600</v>
      </c>
      <c r="N14" s="35" t="s">
        <v>348</v>
      </c>
      <c r="O14" s="35" t="s">
        <v>349</v>
      </c>
      <c r="P14" s="35" t="s">
        <v>348</v>
      </c>
      <c r="Q14" s="35" t="s">
        <v>349</v>
      </c>
    </row>
    <row r="15" spans="1:18" s="31" customFormat="1" ht="44.25" customHeight="1">
      <c r="A15" s="29">
        <v>9</v>
      </c>
      <c r="B15" s="128" t="s">
        <v>136</v>
      </c>
      <c r="C15" s="33" t="s">
        <v>215</v>
      </c>
      <c r="D15" s="33" t="s">
        <v>216</v>
      </c>
      <c r="E15" s="33" t="s">
        <v>217</v>
      </c>
      <c r="F15" s="29" t="s">
        <v>218</v>
      </c>
      <c r="G15" s="33" t="s">
        <v>141</v>
      </c>
      <c r="H15" s="29">
        <v>6174</v>
      </c>
      <c r="I15" s="29" t="s">
        <v>219</v>
      </c>
      <c r="J15" s="29"/>
      <c r="K15" s="29" t="s">
        <v>341</v>
      </c>
      <c r="L15" s="33">
        <v>2003</v>
      </c>
      <c r="M15" s="34"/>
      <c r="N15" s="33" t="s">
        <v>350</v>
      </c>
      <c r="O15" s="33" t="s">
        <v>351</v>
      </c>
      <c r="P15" s="33"/>
      <c r="Q15" s="33"/>
    </row>
    <row r="16" spans="1:18" s="110" customFormat="1" ht="71.25">
      <c r="A16" s="117">
        <v>10</v>
      </c>
      <c r="B16" s="29" t="s">
        <v>243</v>
      </c>
      <c r="C16" s="33" t="s">
        <v>96</v>
      </c>
      <c r="D16" s="33" t="s">
        <v>244</v>
      </c>
      <c r="E16" s="33" t="s">
        <v>245</v>
      </c>
      <c r="F16" s="29" t="s">
        <v>246</v>
      </c>
      <c r="G16" s="33" t="s">
        <v>247</v>
      </c>
      <c r="H16" s="29">
        <v>1968</v>
      </c>
      <c r="I16" s="29" t="s">
        <v>248</v>
      </c>
      <c r="J16" s="29">
        <v>9</v>
      </c>
      <c r="K16" s="29">
        <v>945</v>
      </c>
      <c r="L16" s="33">
        <v>2018</v>
      </c>
      <c r="M16" s="34">
        <v>155000</v>
      </c>
      <c r="N16" s="118" t="s">
        <v>352</v>
      </c>
      <c r="O16" s="118" t="s">
        <v>353</v>
      </c>
      <c r="P16" s="118" t="s">
        <v>352</v>
      </c>
      <c r="Q16" s="118" t="s">
        <v>353</v>
      </c>
    </row>
    <row r="17" spans="1:17" s="110" customFormat="1" ht="59.25" customHeight="1">
      <c r="A17" s="29">
        <v>11</v>
      </c>
      <c r="B17" s="29" t="s">
        <v>243</v>
      </c>
      <c r="C17" s="33" t="s">
        <v>262</v>
      </c>
      <c r="D17" s="33" t="s">
        <v>263</v>
      </c>
      <c r="E17" s="33" t="s">
        <v>264</v>
      </c>
      <c r="F17" s="29" t="s">
        <v>265</v>
      </c>
      <c r="G17" s="33" t="s">
        <v>266</v>
      </c>
      <c r="H17" s="33"/>
      <c r="I17" s="33" t="s">
        <v>267</v>
      </c>
      <c r="J17" s="33" t="s">
        <v>341</v>
      </c>
      <c r="K17" s="33">
        <v>2100</v>
      </c>
      <c r="L17" s="33">
        <v>2019</v>
      </c>
      <c r="M17" s="34"/>
      <c r="N17" s="33" t="s">
        <v>354</v>
      </c>
      <c r="O17" s="33" t="s">
        <v>355</v>
      </c>
      <c r="P17" s="33"/>
      <c r="Q17" s="33"/>
    </row>
    <row r="18" spans="1:17" s="110" customFormat="1" ht="42.75">
      <c r="A18" s="29">
        <v>12</v>
      </c>
      <c r="B18" s="29" t="s">
        <v>243</v>
      </c>
      <c r="C18" s="33" t="s">
        <v>262</v>
      </c>
      <c r="D18" s="33" t="s">
        <v>263</v>
      </c>
      <c r="E18" s="33" t="s">
        <v>268</v>
      </c>
      <c r="F18" s="29" t="s">
        <v>269</v>
      </c>
      <c r="G18" s="33" t="s">
        <v>266</v>
      </c>
      <c r="H18" s="33"/>
      <c r="I18" s="33" t="s">
        <v>267</v>
      </c>
      <c r="J18" s="33" t="s">
        <v>341</v>
      </c>
      <c r="K18" s="33">
        <v>2100</v>
      </c>
      <c r="L18" s="33">
        <v>2019</v>
      </c>
      <c r="M18" s="34"/>
      <c r="N18" s="33" t="s">
        <v>354</v>
      </c>
      <c r="O18" s="33" t="s">
        <v>355</v>
      </c>
      <c r="P18" s="33"/>
      <c r="Q18" s="33"/>
    </row>
    <row r="19" spans="1:17" s="110" customFormat="1" ht="42.75">
      <c r="A19" s="29">
        <v>13</v>
      </c>
      <c r="B19" s="29" t="s">
        <v>243</v>
      </c>
      <c r="C19" s="33" t="s">
        <v>270</v>
      </c>
      <c r="D19" s="33" t="s">
        <v>263</v>
      </c>
      <c r="E19" s="33" t="s">
        <v>271</v>
      </c>
      <c r="F19" s="29" t="s">
        <v>272</v>
      </c>
      <c r="G19" s="33" t="s">
        <v>273</v>
      </c>
      <c r="H19" s="33"/>
      <c r="I19" s="33" t="s">
        <v>267</v>
      </c>
      <c r="J19" s="33" t="s">
        <v>341</v>
      </c>
      <c r="K19" s="33">
        <v>2100</v>
      </c>
      <c r="L19" s="33">
        <v>2019</v>
      </c>
      <c r="M19" s="34"/>
      <c r="N19" s="33" t="s">
        <v>354</v>
      </c>
      <c r="O19" s="33" t="s">
        <v>355</v>
      </c>
      <c r="P19" s="33"/>
      <c r="Q19" s="33"/>
    </row>
    <row r="20" spans="1:17" s="110" customFormat="1" ht="42.75">
      <c r="A20" s="29">
        <v>14</v>
      </c>
      <c r="B20" s="29" t="s">
        <v>243</v>
      </c>
      <c r="C20" s="33" t="s">
        <v>270</v>
      </c>
      <c r="D20" s="33" t="s">
        <v>263</v>
      </c>
      <c r="E20" s="33" t="s">
        <v>274</v>
      </c>
      <c r="F20" s="29" t="s">
        <v>275</v>
      </c>
      <c r="G20" s="33" t="s">
        <v>273</v>
      </c>
      <c r="H20" s="33"/>
      <c r="I20" s="33" t="s">
        <v>267</v>
      </c>
      <c r="J20" s="33" t="s">
        <v>341</v>
      </c>
      <c r="K20" s="33">
        <v>2100</v>
      </c>
      <c r="L20" s="33">
        <v>2019</v>
      </c>
      <c r="M20" s="34"/>
      <c r="N20" s="33" t="s">
        <v>354</v>
      </c>
      <c r="O20" s="33" t="s">
        <v>355</v>
      </c>
      <c r="P20" s="33"/>
      <c r="Q20" s="33"/>
    </row>
    <row r="21" spans="1:17" s="31" customFormat="1" ht="45.75" customHeight="1">
      <c r="A21" s="28">
        <v>15</v>
      </c>
      <c r="B21" s="128" t="s">
        <v>297</v>
      </c>
      <c r="C21" s="29" t="s">
        <v>107</v>
      </c>
      <c r="D21" s="29" t="s">
        <v>108</v>
      </c>
      <c r="E21" s="109" t="s">
        <v>298</v>
      </c>
      <c r="F21" s="32" t="s">
        <v>109</v>
      </c>
      <c r="G21" s="29" t="s">
        <v>110</v>
      </c>
      <c r="H21" s="29">
        <v>5638</v>
      </c>
      <c r="I21" s="29" t="s">
        <v>111</v>
      </c>
      <c r="J21" s="29">
        <v>9</v>
      </c>
      <c r="K21" s="29"/>
      <c r="L21" s="29">
        <v>1974</v>
      </c>
      <c r="M21" s="30"/>
      <c r="N21" s="29" t="s">
        <v>356</v>
      </c>
      <c r="O21" s="29" t="s">
        <v>357</v>
      </c>
      <c r="P21" s="29"/>
      <c r="Q21" s="29"/>
    </row>
    <row r="46" ht="12.75" customHeight="1"/>
    <row r="47" ht="12.75" customHeight="1"/>
    <row r="51" ht="12.75" customHeight="1"/>
  </sheetData>
  <mergeCells count="16">
    <mergeCell ref="P2:Q2"/>
    <mergeCell ref="A3:Q3"/>
    <mergeCell ref="A4:A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O5"/>
    <mergeCell ref="P4:Q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0797A-A6CE-40D2-8BD2-DE948F8E7C20}">
  <dimension ref="B1:M37"/>
  <sheetViews>
    <sheetView zoomScaleNormal="100" workbookViewId="0">
      <selection activeCell="H34" sqref="H34"/>
    </sheetView>
  </sheetViews>
  <sheetFormatPr defaultColWidth="18.75" defaultRowHeight="12.75"/>
  <cols>
    <col min="1" max="1" width="1.875" style="139" customWidth="1"/>
    <col min="2" max="2" width="4.5" style="139" customWidth="1"/>
    <col min="3" max="3" width="16.25" style="139" customWidth="1"/>
    <col min="4" max="4" width="14" style="139" customWidth="1"/>
    <col min="5" max="5" width="16.5" style="139" customWidth="1"/>
    <col min="6" max="6" width="14.875" style="139" customWidth="1"/>
    <col min="7" max="7" width="14.25" style="139" customWidth="1"/>
    <col min="8" max="8" width="26" style="139" customWidth="1"/>
    <col min="9" max="9" width="13.5" style="139" customWidth="1"/>
    <col min="10" max="10" width="15.125" style="139" customWidth="1"/>
    <col min="11" max="11" width="34.625" style="139" customWidth="1"/>
    <col min="12" max="16384" width="18.75" style="139"/>
  </cols>
  <sheetData>
    <row r="1" spans="2:13">
      <c r="K1" s="147" t="s">
        <v>420</v>
      </c>
    </row>
    <row r="2" spans="2:13">
      <c r="K2" s="147" t="s">
        <v>421</v>
      </c>
    </row>
    <row r="3" spans="2:13" ht="12.75" customHeight="1">
      <c r="B3" s="186" t="s">
        <v>365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3" ht="38.25">
      <c r="B4" s="140" t="s">
        <v>366</v>
      </c>
      <c r="C4" s="140" t="s">
        <v>367</v>
      </c>
      <c r="D4" s="140" t="s">
        <v>368</v>
      </c>
      <c r="E4" s="140" t="s">
        <v>369</v>
      </c>
      <c r="F4" s="140" t="s">
        <v>370</v>
      </c>
      <c r="G4" s="140" t="s">
        <v>371</v>
      </c>
      <c r="H4" s="140" t="s">
        <v>372</v>
      </c>
      <c r="I4" s="140" t="s">
        <v>373</v>
      </c>
      <c r="J4" s="141" t="s">
        <v>374</v>
      </c>
      <c r="K4" s="140" t="s">
        <v>375</v>
      </c>
    </row>
    <row r="5" spans="2:13">
      <c r="B5" s="148">
        <v>1</v>
      </c>
      <c r="C5" s="148" t="s">
        <v>376</v>
      </c>
      <c r="D5" s="148" t="s">
        <v>377</v>
      </c>
      <c r="E5" s="148" t="s">
        <v>377</v>
      </c>
      <c r="F5" s="148" t="s">
        <v>378</v>
      </c>
      <c r="G5" s="148" t="s">
        <v>379</v>
      </c>
      <c r="H5" s="148" t="s">
        <v>380</v>
      </c>
      <c r="I5" s="148" t="s">
        <v>381</v>
      </c>
      <c r="J5" s="149">
        <v>1005.24</v>
      </c>
      <c r="K5" s="148"/>
    </row>
    <row r="6" spans="2:13">
      <c r="B6" s="148">
        <v>3</v>
      </c>
      <c r="C6" s="148" t="s">
        <v>376</v>
      </c>
      <c r="D6" s="148" t="s">
        <v>377</v>
      </c>
      <c r="E6" s="148" t="s">
        <v>417</v>
      </c>
      <c r="F6" s="148" t="s">
        <v>378</v>
      </c>
      <c r="G6" s="148" t="s">
        <v>382</v>
      </c>
      <c r="H6" s="148" t="s">
        <v>418</v>
      </c>
      <c r="I6" s="148" t="s">
        <v>383</v>
      </c>
      <c r="J6" s="149">
        <v>0</v>
      </c>
      <c r="K6" s="148" t="s">
        <v>384</v>
      </c>
    </row>
    <row r="7" spans="2:13">
      <c r="B7" s="148">
        <v>4</v>
      </c>
      <c r="C7" s="150" t="s">
        <v>376</v>
      </c>
      <c r="D7" s="148" t="s">
        <v>377</v>
      </c>
      <c r="E7" s="148" t="s">
        <v>417</v>
      </c>
      <c r="F7" s="148" t="s">
        <v>378</v>
      </c>
      <c r="G7" s="148" t="s">
        <v>382</v>
      </c>
      <c r="H7" s="148" t="s">
        <v>418</v>
      </c>
      <c r="I7" s="148" t="s">
        <v>385</v>
      </c>
      <c r="J7" s="149">
        <v>0</v>
      </c>
      <c r="K7" s="148" t="s">
        <v>384</v>
      </c>
    </row>
    <row r="8" spans="2:13">
      <c r="B8" s="148">
        <v>5</v>
      </c>
      <c r="C8" s="148" t="s">
        <v>376</v>
      </c>
      <c r="D8" s="148" t="s">
        <v>377</v>
      </c>
      <c r="E8" s="148" t="s">
        <v>377</v>
      </c>
      <c r="F8" s="148" t="s">
        <v>378</v>
      </c>
      <c r="G8" s="148" t="s">
        <v>379</v>
      </c>
      <c r="H8" s="148" t="s">
        <v>419</v>
      </c>
      <c r="I8" s="148" t="s">
        <v>386</v>
      </c>
      <c r="J8" s="149">
        <v>31360</v>
      </c>
      <c r="K8" s="148"/>
    </row>
    <row r="9" spans="2:13">
      <c r="B9" s="146"/>
      <c r="C9" s="184" t="s">
        <v>387</v>
      </c>
      <c r="D9" s="184"/>
      <c r="E9" s="184"/>
      <c r="F9" s="184"/>
      <c r="G9" s="146"/>
      <c r="H9" s="146"/>
      <c r="I9" s="151" t="s">
        <v>388</v>
      </c>
      <c r="J9" s="152">
        <f>SUM(J5:J8)</f>
        <v>32365.24</v>
      </c>
      <c r="K9" s="146"/>
      <c r="M9" s="142"/>
    </row>
    <row r="10" spans="2:13">
      <c r="B10" s="146"/>
      <c r="C10" s="146"/>
      <c r="D10" s="146"/>
      <c r="E10" s="146"/>
      <c r="F10" s="146"/>
      <c r="G10" s="146"/>
      <c r="H10" s="146"/>
      <c r="I10" s="146"/>
      <c r="J10" s="146"/>
      <c r="K10" s="146"/>
    </row>
    <row r="11" spans="2:13">
      <c r="B11" s="184" t="s">
        <v>389</v>
      </c>
      <c r="C11" s="185"/>
      <c r="D11" s="185"/>
      <c r="E11" s="185"/>
      <c r="F11" s="185"/>
      <c r="G11" s="185"/>
      <c r="H11" s="185"/>
      <c r="I11" s="185"/>
      <c r="J11" s="185"/>
      <c r="K11" s="185"/>
    </row>
    <row r="12" spans="2:13" ht="38.25">
      <c r="B12" s="153" t="s">
        <v>366</v>
      </c>
      <c r="C12" s="153" t="s">
        <v>367</v>
      </c>
      <c r="D12" s="153" t="s">
        <v>368</v>
      </c>
      <c r="E12" s="153" t="s">
        <v>369</v>
      </c>
      <c r="F12" s="153" t="s">
        <v>370</v>
      </c>
      <c r="G12" s="153" t="s">
        <v>371</v>
      </c>
      <c r="H12" s="153" t="s">
        <v>372</v>
      </c>
      <c r="I12" s="153" t="s">
        <v>373</v>
      </c>
      <c r="J12" s="152" t="s">
        <v>374</v>
      </c>
      <c r="K12" s="153" t="s">
        <v>375</v>
      </c>
    </row>
    <row r="13" spans="2:13">
      <c r="B13" s="148">
        <v>1</v>
      </c>
      <c r="C13" s="148" t="s">
        <v>376</v>
      </c>
      <c r="D13" s="148" t="s">
        <v>377</v>
      </c>
      <c r="E13" s="148" t="s">
        <v>417</v>
      </c>
      <c r="F13" s="148" t="s">
        <v>378</v>
      </c>
      <c r="G13" s="148" t="s">
        <v>382</v>
      </c>
      <c r="H13" s="148" t="s">
        <v>418</v>
      </c>
      <c r="I13" s="148" t="s">
        <v>390</v>
      </c>
      <c r="J13" s="149">
        <v>0</v>
      </c>
      <c r="K13" s="148" t="s">
        <v>384</v>
      </c>
    </row>
    <row r="14" spans="2:13">
      <c r="B14" s="146"/>
      <c r="C14" s="184" t="s">
        <v>387</v>
      </c>
      <c r="D14" s="184"/>
      <c r="E14" s="184"/>
      <c r="F14" s="184"/>
      <c r="G14" s="146"/>
      <c r="H14" s="146"/>
      <c r="I14" s="151" t="s">
        <v>388</v>
      </c>
      <c r="J14" s="152">
        <f>SUM(J13:J13)</f>
        <v>0</v>
      </c>
      <c r="K14" s="146"/>
    </row>
    <row r="15" spans="2:13">
      <c r="B15" s="146"/>
      <c r="C15" s="146"/>
      <c r="D15" s="146"/>
      <c r="E15" s="146"/>
      <c r="F15" s="146"/>
      <c r="G15" s="146"/>
      <c r="H15" s="146"/>
      <c r="I15" s="146"/>
      <c r="J15" s="146"/>
      <c r="K15" s="146"/>
    </row>
    <row r="16" spans="2:13">
      <c r="B16" s="146"/>
      <c r="C16" s="154"/>
      <c r="D16" s="154"/>
      <c r="E16" s="154"/>
      <c r="F16" s="154"/>
      <c r="G16" s="146"/>
      <c r="H16" s="146"/>
      <c r="I16" s="155"/>
      <c r="J16" s="156"/>
      <c r="K16" s="146"/>
    </row>
    <row r="17" spans="2:11">
      <c r="B17" s="184" t="s">
        <v>391</v>
      </c>
      <c r="C17" s="185"/>
      <c r="D17" s="185"/>
      <c r="E17" s="185"/>
      <c r="F17" s="185"/>
      <c r="G17" s="185"/>
      <c r="H17" s="185"/>
      <c r="I17" s="185"/>
      <c r="J17" s="185"/>
      <c r="K17" s="185"/>
    </row>
    <row r="18" spans="2:11" ht="38.25">
      <c r="B18" s="153" t="s">
        <v>366</v>
      </c>
      <c r="C18" s="153" t="s">
        <v>367</v>
      </c>
      <c r="D18" s="153" t="s">
        <v>368</v>
      </c>
      <c r="E18" s="153" t="s">
        <v>369</v>
      </c>
      <c r="F18" s="153" t="s">
        <v>370</v>
      </c>
      <c r="G18" s="153" t="s">
        <v>371</v>
      </c>
      <c r="H18" s="153" t="s">
        <v>372</v>
      </c>
      <c r="I18" s="153" t="s">
        <v>373</v>
      </c>
      <c r="J18" s="152" t="s">
        <v>374</v>
      </c>
      <c r="K18" s="153" t="s">
        <v>375</v>
      </c>
    </row>
    <row r="19" spans="2:11">
      <c r="B19" s="148">
        <v>1</v>
      </c>
      <c r="C19" s="148" t="s">
        <v>392</v>
      </c>
      <c r="D19" s="148" t="s">
        <v>393</v>
      </c>
      <c r="E19" s="148" t="s">
        <v>393</v>
      </c>
      <c r="F19" s="148" t="s">
        <v>378</v>
      </c>
      <c r="G19" s="148" t="s">
        <v>379</v>
      </c>
      <c r="H19" s="148" t="s">
        <v>419</v>
      </c>
      <c r="I19" s="148" t="s">
        <v>394</v>
      </c>
      <c r="J19" s="149">
        <v>12022.83</v>
      </c>
      <c r="K19" s="148"/>
    </row>
    <row r="20" spans="2:11">
      <c r="B20" s="148">
        <v>2</v>
      </c>
      <c r="C20" s="148" t="s">
        <v>392</v>
      </c>
      <c r="D20" s="148" t="s">
        <v>376</v>
      </c>
      <c r="E20" s="148" t="s">
        <v>395</v>
      </c>
      <c r="F20" s="148" t="s">
        <v>378</v>
      </c>
      <c r="G20" s="148" t="s">
        <v>379</v>
      </c>
      <c r="H20" s="148" t="s">
        <v>396</v>
      </c>
      <c r="I20" s="157" t="s">
        <v>397</v>
      </c>
      <c r="J20" s="149">
        <v>5765.21</v>
      </c>
      <c r="K20" s="148"/>
    </row>
    <row r="21" spans="2:11">
      <c r="B21" s="146"/>
      <c r="C21" s="184" t="s">
        <v>387</v>
      </c>
      <c r="D21" s="184"/>
      <c r="E21" s="184"/>
      <c r="F21" s="184"/>
      <c r="G21" s="146"/>
      <c r="H21" s="146"/>
      <c r="I21" s="151" t="s">
        <v>388</v>
      </c>
      <c r="J21" s="152">
        <f>SUM(J19:J20)</f>
        <v>17788.04</v>
      </c>
      <c r="K21" s="146"/>
    </row>
    <row r="22" spans="2:11">
      <c r="B22" s="146"/>
      <c r="C22" s="154"/>
      <c r="D22" s="154"/>
      <c r="E22" s="154"/>
      <c r="F22" s="154"/>
      <c r="G22" s="146"/>
      <c r="H22" s="146"/>
      <c r="I22" s="155"/>
      <c r="J22" s="156"/>
      <c r="K22" s="146"/>
    </row>
    <row r="23" spans="2:11">
      <c r="B23" s="184" t="s">
        <v>398</v>
      </c>
      <c r="C23" s="185"/>
      <c r="D23" s="185"/>
      <c r="E23" s="185"/>
      <c r="F23" s="185"/>
      <c r="G23" s="185"/>
      <c r="H23" s="185"/>
      <c r="I23" s="185"/>
      <c r="J23" s="185"/>
      <c r="K23" s="185"/>
    </row>
    <row r="24" spans="2:11" ht="38.25">
      <c r="B24" s="153" t="s">
        <v>366</v>
      </c>
      <c r="C24" s="153" t="s">
        <v>367</v>
      </c>
      <c r="D24" s="153" t="s">
        <v>368</v>
      </c>
      <c r="E24" s="153" t="s">
        <v>369</v>
      </c>
      <c r="F24" s="153" t="s">
        <v>370</v>
      </c>
      <c r="G24" s="153" t="s">
        <v>371</v>
      </c>
      <c r="H24" s="153" t="s">
        <v>372</v>
      </c>
      <c r="I24" s="153" t="s">
        <v>373</v>
      </c>
      <c r="J24" s="152" t="s">
        <v>374</v>
      </c>
      <c r="K24" s="153" t="s">
        <v>375</v>
      </c>
    </row>
    <row r="25" spans="2:11" ht="25.5">
      <c r="B25" s="148">
        <v>1</v>
      </c>
      <c r="C25" s="158" t="s">
        <v>376</v>
      </c>
      <c r="D25" s="158" t="s">
        <v>399</v>
      </c>
      <c r="E25" s="158" t="s">
        <v>399</v>
      </c>
      <c r="F25" s="158" t="s">
        <v>400</v>
      </c>
      <c r="G25" s="158" t="s">
        <v>401</v>
      </c>
      <c r="H25" s="158" t="s">
        <v>402</v>
      </c>
      <c r="I25" s="158" t="s">
        <v>403</v>
      </c>
      <c r="J25" s="159">
        <v>300</v>
      </c>
      <c r="K25" s="148" t="s">
        <v>404</v>
      </c>
    </row>
    <row r="26" spans="2:11">
      <c r="B26" s="148">
        <v>2</v>
      </c>
      <c r="C26" s="158" t="s">
        <v>376</v>
      </c>
      <c r="D26" s="158" t="s">
        <v>377</v>
      </c>
      <c r="E26" s="158" t="s">
        <v>377</v>
      </c>
      <c r="F26" s="158" t="s">
        <v>405</v>
      </c>
      <c r="G26" s="158" t="s">
        <v>406</v>
      </c>
      <c r="H26" s="158" t="s">
        <v>280</v>
      </c>
      <c r="I26" s="160" t="s">
        <v>407</v>
      </c>
      <c r="J26" s="159">
        <v>10850</v>
      </c>
      <c r="K26" s="148"/>
    </row>
    <row r="27" spans="2:11">
      <c r="B27" s="148">
        <v>3</v>
      </c>
      <c r="C27" s="158" t="s">
        <v>376</v>
      </c>
      <c r="D27" s="158" t="s">
        <v>377</v>
      </c>
      <c r="E27" s="158" t="s">
        <v>417</v>
      </c>
      <c r="F27" s="158" t="s">
        <v>378</v>
      </c>
      <c r="G27" s="158" t="s">
        <v>382</v>
      </c>
      <c r="H27" s="158" t="s">
        <v>418</v>
      </c>
      <c r="I27" s="158" t="s">
        <v>408</v>
      </c>
      <c r="J27" s="159"/>
      <c r="K27" s="148" t="s">
        <v>409</v>
      </c>
    </row>
    <row r="28" spans="2:11">
      <c r="B28" s="148">
        <v>4</v>
      </c>
      <c r="C28" s="158" t="s">
        <v>376</v>
      </c>
      <c r="D28" s="158" t="s">
        <v>377</v>
      </c>
      <c r="E28" s="158" t="s">
        <v>377</v>
      </c>
      <c r="F28" s="158" t="s">
        <v>378</v>
      </c>
      <c r="G28" s="158" t="s">
        <v>410</v>
      </c>
      <c r="H28" s="158" t="s">
        <v>411</v>
      </c>
      <c r="I28" s="160" t="s">
        <v>412</v>
      </c>
      <c r="J28" s="159">
        <v>4000</v>
      </c>
      <c r="K28" s="148"/>
    </row>
    <row r="29" spans="2:11">
      <c r="B29" s="148">
        <v>5</v>
      </c>
      <c r="C29" s="158" t="s">
        <v>376</v>
      </c>
      <c r="D29" s="158" t="s">
        <v>376</v>
      </c>
      <c r="E29" s="158" t="s">
        <v>413</v>
      </c>
      <c r="F29" s="158" t="s">
        <v>378</v>
      </c>
      <c r="G29" s="158" t="s">
        <v>414</v>
      </c>
      <c r="H29" s="158" t="s">
        <v>415</v>
      </c>
      <c r="I29" s="160" t="s">
        <v>416</v>
      </c>
      <c r="J29" s="159">
        <v>1207.8599999999999</v>
      </c>
      <c r="K29" s="148"/>
    </row>
    <row r="30" spans="2:11">
      <c r="B30" s="146"/>
      <c r="C30" s="184" t="s">
        <v>387</v>
      </c>
      <c r="D30" s="184"/>
      <c r="E30" s="184"/>
      <c r="F30" s="184"/>
      <c r="G30" s="146"/>
      <c r="H30" s="146"/>
      <c r="I30" s="151" t="s">
        <v>388</v>
      </c>
      <c r="J30" s="152">
        <f>SUM(J25:J29)</f>
        <v>16357.86</v>
      </c>
      <c r="K30" s="146"/>
    </row>
    <row r="33" spans="3:4" ht="15">
      <c r="C33" s="143"/>
      <c r="D33" s="144"/>
    </row>
    <row r="34" spans="3:4" ht="15">
      <c r="C34" s="144"/>
      <c r="D34" s="145"/>
    </row>
    <row r="35" spans="3:4" ht="15">
      <c r="C35" s="144"/>
      <c r="D35" s="145"/>
    </row>
    <row r="36" spans="3:4" ht="15">
      <c r="C36" s="144"/>
      <c r="D36" s="145"/>
    </row>
    <row r="37" spans="3:4" ht="15">
      <c r="C37" s="144"/>
      <c r="D37" s="145"/>
    </row>
  </sheetData>
  <mergeCells count="8">
    <mergeCell ref="B23:K23"/>
    <mergeCell ref="C30:F30"/>
    <mergeCell ref="B3:K3"/>
    <mergeCell ref="C9:F9"/>
    <mergeCell ref="B11:K11"/>
    <mergeCell ref="C14:F14"/>
    <mergeCell ref="B17:K17"/>
    <mergeCell ref="C21:F21"/>
  </mergeCells>
  <pageMargins left="0.7" right="0.7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Tab nr 1 - budynki i budowle</vt:lpstr>
      <vt:lpstr>Tab nr 2 - środki trwałe</vt:lpstr>
      <vt:lpstr>Tab nr 3 - sprzęt elektroniczny</vt:lpstr>
      <vt:lpstr>Tab nr 4 - pojazdy</vt:lpstr>
      <vt:lpstr>Tab nr 5 - szkodowość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Praca</dc:creator>
  <cp:lastModifiedBy>4</cp:lastModifiedBy>
  <cp:lastPrinted>2020-10-27T08:52:23Z</cp:lastPrinted>
  <dcterms:created xsi:type="dcterms:W3CDTF">2014-02-04T12:26:20Z</dcterms:created>
  <dcterms:modified xsi:type="dcterms:W3CDTF">2020-10-27T12:07:47Z</dcterms:modified>
</cp:coreProperties>
</file>